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9435" firstSheet="2" activeTab="2"/>
  </bookViews>
  <sheets>
    <sheet name="прил1" sheetId="1" r:id="rId1"/>
    <sheet name="прил2" sheetId="2" r:id="rId2"/>
    <sheet name="прил5" sheetId="3" r:id="rId3"/>
  </sheets>
  <definedNames>
    <definedName name="_xlnm.Print_Titles" localSheetId="2">'прил5'!$10:$10</definedName>
    <definedName name="_xlnm.Print_Area" localSheetId="0">'прил1'!$A$1:$C$32</definedName>
    <definedName name="_xlnm.Print_Area" localSheetId="1">'прил2'!$A$1:$D$32</definedName>
    <definedName name="_xlnm.Print_Area" localSheetId="2">'прил5'!$A$1:$H$395</definedName>
  </definedNames>
  <calcPr fullCalcOnLoad="1"/>
</workbook>
</file>

<file path=xl/sharedStrings.xml><?xml version="1.0" encoding="utf-8"?>
<sst xmlns="http://schemas.openxmlformats.org/spreadsheetml/2006/main" count="2354" uniqueCount="513">
  <si>
    <t xml:space="preserve">                                                                                                                                          Приложение № 1</t>
  </si>
  <si>
    <t>Источники внутреннего финансирования дефицита</t>
  </si>
  <si>
    <t>000 01  00  00  00  00  0000  000</t>
  </si>
  <si>
    <t>ИСТОЧНИКИ ВНУТРЕННЕГО ФИНАНСИРОВАНИЯ ДЕФИЦИТОВ  БЮДЖЕТОВ</t>
  </si>
  <si>
    <t>000 01  02  00  00  00  0000  000</t>
  </si>
  <si>
    <t>Кредиты кредитных организаций в валюте  Российской Федерации</t>
  </si>
  <si>
    <t>000 01  02  00  00  00  0000  700</t>
  </si>
  <si>
    <t>Получение кредитов от кредитных организаций в  валюте Российской Федерации</t>
  </si>
  <si>
    <t>000 01  02  00  00  00  0000  800</t>
  </si>
  <si>
    <t>Погашение кредитов, предоставленных кредитными  организациями в валюте Российской Федерации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</si>
  <si>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</si>
  <si>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</si>
  <si>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</si>
  <si>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</si>
  <si>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</si>
  <si>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</si>
  <si>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</si>
  <si>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</si>
  <si>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</si>
  <si>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</si>
  <si>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</si>
  <si>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</si>
  <si>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</si>
  <si>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</si>
  <si>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</si>
  <si>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</si>
  <si>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</si>
  <si>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</si>
  <si>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</si>
  <si>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</si>
  <si>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Сумма на 2015 год</t>
  </si>
  <si>
    <t>000 01  02  00  00  10  0000  710</t>
  </si>
  <si>
    <t>Получение кредитов от кредитных организаций  бюджетами поселений в валюте  Российской Федерации</t>
  </si>
  <si>
    <t>000 01  02  00  00  10  0000  810</t>
  </si>
  <si>
    <t>Погашение бюджетами поселений  кредитов от кредитных организаций в валюте  Российской Федерации</t>
  </si>
  <si>
    <t>000 01  03  01  00  10  0000  710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</si>
  <si>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</si>
  <si>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000 01  03  01  00  10  0000  810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</si>
  <si>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</si>
  <si>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000 01  05  02  01  10  0000  510</t>
  </si>
  <si>
    <t>000 01  05  02  01  10  0000  610</t>
  </si>
  <si>
    <t>Уменьшение прочих остатков денежных средств  бюджетов поселений</t>
  </si>
  <si>
    <t>Увеличение прочих остатков денежных средств  бюджетов поселений</t>
  </si>
  <si>
    <t>Код группы, подгруппы, статьи и вида источников</t>
  </si>
  <si>
    <t>Рз</t>
  </si>
  <si>
    <t>ПР</t>
  </si>
  <si>
    <t>ВР</t>
  </si>
  <si>
    <t>Сумма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</si>
  <si>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</si>
  <si>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</si>
  <si>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</si>
  <si>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</si>
  <si>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</si>
  <si>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</si>
  <si>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</si>
  <si>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</si>
  <si>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</si>
  <si>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</si>
  <si>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</si>
  <si>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</si>
  <si>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</si>
  <si>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</si>
  <si>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06</t>
  </si>
  <si>
    <t>Межбюджетные трансферты</t>
  </si>
  <si>
    <t>500</t>
  </si>
  <si>
    <t>Обеспечение проведения выборов и референдумов</t>
  </si>
  <si>
    <t>07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</si>
  <si>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</si>
  <si>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</si>
  <si>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органов местного самоуправления</t>
  </si>
  <si>
    <t xml:space="preserve">Резервные фонды </t>
  </si>
  <si>
    <t>Другие общегосударственные вопросы</t>
  </si>
  <si>
    <t>13</t>
  </si>
  <si>
    <t>Прочие расходы по Администрации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</si>
  <si>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</si>
  <si>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</si>
  <si>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</si>
  <si>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</si>
  <si>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</si>
  <si>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</si>
  <si>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</si>
  <si>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</si>
  <si>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</si>
  <si>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Обеспечение условий для развития малого и среднего предпринимательства на территории Курской области</t>
  </si>
  <si>
    <t>ЖИЛИЩНО-КОММУНАЛЬНОЕ ХОЯЙСТВО</t>
  </si>
  <si>
    <t>05</t>
  </si>
  <si>
    <t>Коммунальное хозяйство</t>
  </si>
  <si>
    <t>Благоустройство</t>
  </si>
  <si>
    <t>Использовать при передаче полномочий от района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</si>
  <si>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</si>
  <si>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</si>
  <si>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</si>
  <si>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</si>
  <si>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</si>
  <si>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</si>
  <si>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Социальное обеспечение и иные выплаты населению</t>
  </si>
  <si>
    <t>300</t>
  </si>
  <si>
    <t>10</t>
  </si>
  <si>
    <t>ОБРАЗОВАНИЕ</t>
  </si>
  <si>
    <t>Молодежная политика и оздоровление детей</t>
  </si>
  <si>
    <t>ФИЗИЧЕСКАЯ КУЛЬТУРА И СПОРТ</t>
  </si>
  <si>
    <t>11</t>
  </si>
  <si>
    <t>Курской области на 2015 год и  плановый период 2016 и 2017 годов"</t>
  </si>
  <si>
    <t>к решению Собрания Депутатов _____________кого сельсовета</t>
  </si>
  <si>
    <t>ЦСР</t>
  </si>
  <si>
    <t>Наименование</t>
  </si>
  <si>
    <t>0000</t>
  </si>
  <si>
    <t>Расходы на обеспечение деятельности (оказание услуг) муниципальных учреждений</t>
  </si>
  <si>
    <t>Обеспечение деятельности и выполнение функций органов местного самоуправления</t>
  </si>
  <si>
    <t>Мероприятия в области энергосбережения</t>
  </si>
  <si>
    <t>07 1</t>
  </si>
  <si>
    <t>Мероприятия по благоустройству</t>
  </si>
  <si>
    <t>1455</t>
  </si>
  <si>
    <t>Озеленение</t>
  </si>
  <si>
    <t>Реализация мероприятий в сфере молодежной политики</t>
  </si>
  <si>
    <t>1407</t>
  </si>
  <si>
    <t>Мероприятия, направленные на развитие муниципальной службы</t>
  </si>
  <si>
    <t>Реализация мероприятий направленных на обеспечение правопорядка на территории муниципального образования</t>
  </si>
  <si>
    <t>15 0</t>
  </si>
  <si>
    <t>Муниципальная программа «Развитие экономики муниципального образования»</t>
  </si>
  <si>
    <t>15 1</t>
  </si>
  <si>
    <t>Подпрограмма «Создание благоприятных условий для привлечения инвестиций в экономику муниципального района» муниципальной программы «Развитие экономики муниципального образования»</t>
  </si>
  <si>
    <t>1480</t>
  </si>
  <si>
    <t>Создание благоприятных условий для привлечения инвестиций в экономику МО и формирование благоприятного инвестиционного климата</t>
  </si>
  <si>
    <t>15 2</t>
  </si>
  <si>
    <t>Подпрограмма «Содействие развитию малого и среднего предпринимательства» муниципальной программы «Развитие экономики муниципального образования»</t>
  </si>
  <si>
    <t>1196</t>
  </si>
  <si>
    <t>1405</t>
  </si>
  <si>
    <t>Обеспечение условий для развития малого и среднего предпринимательства на территории муниципального образования</t>
  </si>
  <si>
    <t>Обеспечение функционирования главы муниципального образования</t>
  </si>
  <si>
    <t>Глава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</si>
  <si>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</si>
  <si>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</si>
  <si>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Обеспечение деятельности контрольно-счетных органов муниципального образования</t>
  </si>
  <si>
    <t>74 2</t>
  </si>
  <si>
    <t>Аудиторы контрольно-счетного органа муниципального образования</t>
  </si>
  <si>
    <t>1467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</si>
  <si>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</si>
  <si>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Реализация государственных функций, связанных с общегосударственным управлением</t>
  </si>
  <si>
    <t>Выполнение других обязательств Курской области</t>
  </si>
  <si>
    <t>Выполнение других (прочих) обязательств органа местного самоуправления</t>
  </si>
  <si>
    <t>Непрограммная деятельность органов местного самоуправления</t>
  </si>
  <si>
    <t>77 2</t>
  </si>
  <si>
    <t>Непрограммные расходы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</si>
  <si>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</si>
  <si>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Организация и проведение выборов и референдумов</t>
  </si>
  <si>
    <t>Подготовка и проведение выборов</t>
  </si>
  <si>
    <t>78 0</t>
  </si>
  <si>
    <t>78 1</t>
  </si>
  <si>
    <t>Резервные фонды</t>
  </si>
  <si>
    <t>Резервный фонд местной администрации</t>
  </si>
  <si>
    <t>Сумма на 2017 год</t>
  </si>
  <si>
    <t>Сумма на 2016 год</t>
  </si>
  <si>
    <t>тыс.рублей</t>
  </si>
  <si>
    <t>бюджета _________ сельсовета  Глушковского района Курской области на 2015 год</t>
  </si>
  <si>
    <t>Глушковского района  от _______г. № _____</t>
  </si>
  <si>
    <t>"О бюджете _____________кого сельсовета  Глушковского района</t>
  </si>
  <si>
    <t>бюджета _________ сельсовета  Глушковского района Курской области на 2016-2017 года</t>
  </si>
  <si>
    <t xml:space="preserve"> Глушковского района  от _______г. № _____</t>
  </si>
  <si>
    <t>Муниципальная программа _____________кого сельсовета Глушковского района Курской области"Социальное развитие села _____________кого сельсовета  Глушковского района Курской области на период 2014-2017 годы и на период до 2020 года"</t>
  </si>
  <si>
    <t>Создание условий для успешного выступления спортсменов Глушковского района Курской области на спортивных соревнованиях и развития спортивного резерва</t>
  </si>
  <si>
    <t>Обслуживание муниципального долга</t>
  </si>
  <si>
    <t>700</t>
  </si>
  <si>
    <t>Обслуживание  государственного (муниципального ) долга</t>
  </si>
  <si>
    <t>Обеспечение пожарной безопасности</t>
  </si>
  <si>
    <t xml:space="preserve">Муниципальная программа _____________кого сельсовета Глушковского района Курской области "Защита населения и территории от чрезвычайных ситуаций,обеспечение пожарной безопасности и безопасности людей на водных объектах"  </t>
  </si>
  <si>
    <t xml:space="preserve">01 </t>
  </si>
  <si>
    <t>01 1</t>
  </si>
  <si>
    <t>08 2</t>
  </si>
  <si>
    <r>
      <t>08 2</t>
    </r>
    <r>
      <rPr>
        <sz val="14"/>
        <color indexed="10"/>
        <rFont val="Times New Roman"/>
        <family val="1"/>
      </rPr>
      <t xml:space="preserve"> </t>
    </r>
  </si>
  <si>
    <t>*</t>
  </si>
  <si>
    <t>Реализация мероприятий по распространению официальной информации</t>
  </si>
  <si>
    <t>400</t>
  </si>
  <si>
    <t>Бюджетные инвестиции</t>
  </si>
  <si>
    <t>09</t>
  </si>
  <si>
    <t>Дорожное хозяйство (дорожные фонды)</t>
  </si>
  <si>
    <t xml:space="preserve">Муниципальная программа __________кого сельсовета Глушковского района Курской области "Обеспечение доступным  и комфортным жильем  и коммунальными услугами  граждан _______кого сельсовета Глушковского района Курской области </t>
  </si>
  <si>
    <t>Подпрограмма "Созданий  условий для обеспечения доступным и комфортным жильем  граждан _______кого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______________кого сельсовета Глушковского района Курской области"</t>
  </si>
  <si>
    <t>Подпрограмма «Обеспечение качественными услугами ЖКХ населения ____________кого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______кого сельсовета Глушковского района Курской области"</t>
  </si>
  <si>
    <t>1457</t>
  </si>
  <si>
    <t xml:space="preserve">   07 1</t>
  </si>
  <si>
    <t>***** переданные полномочия</t>
  </si>
  <si>
    <t>Обслуживание  государственного и муниципального долга</t>
  </si>
  <si>
    <t>Обслуживание государственного внутреннего и  муниципального долга</t>
  </si>
  <si>
    <t>540</t>
  </si>
  <si>
    <t>передача полномочий району</t>
  </si>
  <si>
    <t>расходы на публикацию нНПА и бюджета</t>
  </si>
  <si>
    <t>курсы повышения и учеба</t>
  </si>
  <si>
    <t>переданные от района</t>
  </si>
  <si>
    <t>содержание водопровода</t>
  </si>
  <si>
    <t>переданные кладбища от района</t>
  </si>
  <si>
    <t>свои осещение прочие благоустройства</t>
  </si>
  <si>
    <t>07 1 1431</t>
  </si>
  <si>
    <t>Мероприятия в области коммунального хозяйства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</si>
  <si>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</si>
  <si>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Обеспечение безопасности дорожного движения на автомобильных дорогах местного значения</t>
  </si>
  <si>
    <t xml:space="preserve"> Муниципальная программа______________кого сельсовета Глушковского района Курской области «Управление муниципальным имуществом и земельными ресурсами»</t>
  </si>
  <si>
    <t xml:space="preserve"> Подпрограмма «Снижение рисков и смягчение последствий чрезвычайных ситуаций природного и техногенного характера в «МО» муниципальной программы_____________кого сельсовета Глушковского района Курской области  «Защита населения и территорий от чрезвычайных ситуаций, обеспечение пожарной безопасности и безопасности людей на водных объектах»</t>
  </si>
  <si>
    <t xml:space="preserve"> Муниципальная программа _______________кого сельсовета Глушковского района Курской области  «Обеспечение доступным и комфортным жильем и коммунальными услугами граждан в «М/О»</t>
  </si>
  <si>
    <t>07 1 0000</t>
  </si>
  <si>
    <t>Жилищное хозяйство</t>
  </si>
  <si>
    <t>07 1 1456</t>
  </si>
  <si>
    <t>Мероприятия по содержанию мемориальных комплексов</t>
  </si>
  <si>
    <t>Заработная плата и начисления на выплаты по оплате труда работников учреждений культуры муниципальных образований городских и сельских поселений</t>
  </si>
  <si>
    <t xml:space="preserve">   01 2 1333</t>
  </si>
  <si>
    <t>01 2 1333</t>
  </si>
  <si>
    <t>Социальное обеспечение населения</t>
  </si>
  <si>
    <t>Физическая культура</t>
  </si>
  <si>
    <t>Подпрограмма «Повышение безопасности дорожного  движения в «МО» муниципальной программы __________кого сельсовета Глушковского района Курской области«Развитие транспортной системы, обеспечение перевозки пассажиров в «МО» и безопасности дорожного движения»</t>
  </si>
  <si>
    <t>Подпрограмма «Повышение эффективности управления муниципальным  имуществом и земельными ресурсами"  муниципальной программы___________кого сельсовета Глушковского района Курской области «Управление муниципальным имуществом и земельными ресурсами»</t>
  </si>
  <si>
    <t>??????</t>
  </si>
  <si>
    <t>5147</t>
  </si>
  <si>
    <t xml:space="preserve"> Иные межбюджетные трансферты на государственную поддержку муниципальных учреждений культуры</t>
  </si>
  <si>
    <t>5148</t>
  </si>
  <si>
    <t xml:space="preserve"> 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</si>
  <si>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07 2</t>
  </si>
  <si>
    <t>5020</t>
  </si>
  <si>
    <t xml:space="preserve"> Субсидии на мероприятия  подпрограммы "Обеспечение жильем молодых семей" федеральной целевой программы "Жилище" на 2011 - 2015 годы;</t>
  </si>
  <si>
    <t xml:space="preserve">07 2 </t>
  </si>
  <si>
    <t>71 0 00</t>
  </si>
  <si>
    <t>00000</t>
  </si>
  <si>
    <t>71 1 00</t>
  </si>
  <si>
    <t>С1402</t>
  </si>
  <si>
    <t>73 0 00</t>
  </si>
  <si>
    <t>73 1 00</t>
  </si>
  <si>
    <t>Закупка товаров, работ и услуг для обеспечения государственных (муниципальных) нужд</t>
  </si>
  <si>
    <t>П1490</t>
  </si>
  <si>
    <t>Содержание работника, осуществляющего выполнение переданных полномочий от муниципального района</t>
  </si>
  <si>
    <t>74 0 00</t>
  </si>
  <si>
    <t>74 2 00</t>
  </si>
  <si>
    <t>77 0 00</t>
  </si>
  <si>
    <t>77 3 00</t>
  </si>
  <si>
    <t>С1441</t>
  </si>
  <si>
    <t>76 0 00</t>
  </si>
  <si>
    <t>76 1 00</t>
  </si>
  <si>
    <t>С1404</t>
  </si>
  <si>
    <t>77 2 00</t>
  </si>
  <si>
    <t>С1439</t>
  </si>
  <si>
    <t>09 0 00</t>
  </si>
  <si>
    <t>09 1 00</t>
  </si>
  <si>
    <t>51180</t>
  </si>
  <si>
    <t>13 0 00</t>
  </si>
  <si>
    <t>13 1 00</t>
  </si>
  <si>
    <t>Основное мероприятие "Обеспечение эффективного функционирования системы гражданской обороны, защиты населения и территорий от чрезвычайных ситуаций, безопасности людей на водных объектах"</t>
  </si>
  <si>
    <t>13 1 01</t>
  </si>
  <si>
    <t>С1415</t>
  </si>
  <si>
    <t xml:space="preserve">Подпрограмма "Пожарная безопасность и защита населения Курской области" </t>
  </si>
  <si>
    <t>13 2 00 00000</t>
  </si>
  <si>
    <t xml:space="preserve">       13 2 02</t>
  </si>
  <si>
    <t>13 2 02 С1460</t>
  </si>
  <si>
    <t>Взять программу</t>
  </si>
  <si>
    <t>С1435</t>
  </si>
  <si>
    <t>12 2 01</t>
  </si>
  <si>
    <t>11 1 01</t>
  </si>
  <si>
    <t>П1423</t>
  </si>
  <si>
    <t>11 1 00</t>
  </si>
  <si>
    <t>11 0 00</t>
  </si>
  <si>
    <t>11 1 02</t>
  </si>
  <si>
    <t>П1424</t>
  </si>
  <si>
    <t>11 2 03 00000</t>
  </si>
  <si>
    <t>11 2 03 С1459</t>
  </si>
  <si>
    <t>11 2 03</t>
  </si>
  <si>
    <t>Глушково спосить програамму</t>
  </si>
  <si>
    <t>С1434</t>
  </si>
  <si>
    <t>05 1 01</t>
  </si>
  <si>
    <t>спросить программу</t>
  </si>
  <si>
    <t>77 2 00  00000</t>
  </si>
  <si>
    <t>Мероприятия в области земельных отношений</t>
  </si>
  <si>
    <t>77 0 00 00000</t>
  </si>
  <si>
    <t>77 2 00 00000</t>
  </si>
  <si>
    <t>77 2 00 С1468</t>
  </si>
  <si>
    <t xml:space="preserve">77 2 00 С1468 </t>
  </si>
  <si>
    <t>07 0 00 00000</t>
  </si>
  <si>
    <t>Основное мероприятие "Капитальный ремонт, ремонт и содержание автомобильных дорог общего пользования  местного  значения"</t>
  </si>
  <si>
    <t>Основное мероприятие "Строительство и (или) реконструкция автомобильных дорог общего пользования местного значения"</t>
  </si>
  <si>
    <t>05 0 00</t>
  </si>
  <si>
    <t>05 1 00</t>
  </si>
  <si>
    <t>08 0 00</t>
  </si>
  <si>
    <r>
      <t>08 1 00</t>
    </r>
    <r>
      <rPr>
        <sz val="14"/>
        <color indexed="10"/>
        <rFont val="Times New Roman"/>
        <family val="1"/>
      </rPr>
      <t xml:space="preserve"> </t>
    </r>
  </si>
  <si>
    <t>01 0 00</t>
  </si>
  <si>
    <t>01 1 00</t>
  </si>
  <si>
    <t>Основное мероприятие "Сохранение и развитие традиционной народной культуры, нематериального культурного наследия в Курской области"</t>
  </si>
  <si>
    <t>01 1 01</t>
  </si>
  <si>
    <t>С1401</t>
  </si>
  <si>
    <t>Оплата труда работников учреждений культуры муниципальных образований городских и сельских поселений</t>
  </si>
  <si>
    <t>01 2 00</t>
  </si>
  <si>
    <t>01 2 02</t>
  </si>
  <si>
    <t xml:space="preserve">        01 2 02 С1401</t>
  </si>
  <si>
    <t>Осуществление переданных полномочий  по организации  библиотечного обслуживания населения, комплектованию и обеспечению сохранности библиотечных фондов библиотек поселения</t>
  </si>
  <si>
    <t>Обеспечение первичных мер пожарной безопасности в границах населенных пунктов муниципальных образований</t>
  </si>
  <si>
    <t>02 0 00</t>
  </si>
  <si>
    <t>02 1 00</t>
  </si>
  <si>
    <t>02 1 01</t>
  </si>
  <si>
    <t>Основное мероприятие "Предоставление выплат пенсий за выслугу лет, доплат к пенсиям государственных гражданских служащих Курской области"</t>
  </si>
  <si>
    <t>С1445</t>
  </si>
  <si>
    <r>
      <t xml:space="preserve">02 </t>
    </r>
    <r>
      <rPr>
        <sz val="14"/>
        <rFont val="Times New Roman"/>
        <family val="1"/>
      </rPr>
      <t>1 01</t>
    </r>
  </si>
  <si>
    <t xml:space="preserve">        01 1 01 13330</t>
  </si>
  <si>
    <t xml:space="preserve">07 0 00 </t>
  </si>
  <si>
    <t>07 1 00</t>
  </si>
  <si>
    <t>Основное мероприятие "Уличное освещение"</t>
  </si>
  <si>
    <t>07 1 01</t>
  </si>
  <si>
    <t>С1433</t>
  </si>
  <si>
    <t>Основное мероприятие "Озеленение"</t>
  </si>
  <si>
    <t>П1433</t>
  </si>
  <si>
    <t>07 1 02</t>
  </si>
  <si>
    <t>07 1 03</t>
  </si>
  <si>
    <t>Основное мероприятие "Прочие мероприятия по благоустройству в городских и сельских поселениях"</t>
  </si>
  <si>
    <t>07 1 04</t>
  </si>
  <si>
    <t>П1417</t>
  </si>
  <si>
    <t xml:space="preserve">Осуществление переданных полномочий по созданию условий для развития социальной и инженерной инфраструктуры муниципальных образований </t>
  </si>
  <si>
    <t>07 1 05</t>
  </si>
  <si>
    <t>С1457</t>
  </si>
  <si>
    <t>П1457</t>
  </si>
  <si>
    <t>00 0 00 00000</t>
  </si>
  <si>
    <t xml:space="preserve">        07 2 00 00000</t>
  </si>
  <si>
    <t>07 2 01</t>
  </si>
  <si>
    <t xml:space="preserve">08 0 00 </t>
  </si>
  <si>
    <t>08 2 00</t>
  </si>
  <si>
    <t>08 2 01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</si>
  <si>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</si>
  <si>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С1406</t>
  </si>
  <si>
    <t>Основное мероприятие "Обеспечение жильем отдельных категорий граждан"</t>
  </si>
  <si>
    <t>Мероприятия по сбору и транспортированию твердых  отходов</t>
  </si>
  <si>
    <t>С1414</t>
  </si>
  <si>
    <t>08 1 01</t>
  </si>
  <si>
    <t>Основное мероприятие "Создание условий для вовлечения молодежи в активную общественную деятельность"</t>
  </si>
  <si>
    <t xml:space="preserve">       01 1 01 13330</t>
  </si>
  <si>
    <t>09 1 01</t>
  </si>
  <si>
    <t>С1437</t>
  </si>
  <si>
    <t xml:space="preserve">      09 1 01 С1437</t>
  </si>
  <si>
    <t>12 0 00</t>
  </si>
  <si>
    <t>12 2 00</t>
  </si>
  <si>
    <t>Основное мероприятие "Снижение уровня правонарушений на территории муниципального образования"</t>
  </si>
  <si>
    <t>Основное мероприятие "Повышение безопасности дорожного движения и снижение дорожно-транспортного травматизма на территории муниципального образования"</t>
  </si>
  <si>
    <t>Основное мероприятие "Повышение эффективности управления муниципальным долгом"</t>
  </si>
  <si>
    <t>Основное мероприятие "Создание условий для реализации муниципальной политики  к привлечению жителей к регулярным заниятиям физической культурой и спортом и ведению здорового образа жизни"</t>
  </si>
  <si>
    <r>
      <t>Муниципальная программа __________________________ сельсовета Глушковского района Курской области «Повышение эффективности работы с молодежью,</t>
    </r>
    <r>
      <rPr>
        <b/>
        <sz val="14"/>
        <color indexed="8"/>
        <rFont val="Times New Roman"/>
        <family val="1"/>
      </rPr>
      <t>организация отдыха и оздоровления детей,молодежи</t>
    </r>
    <r>
      <rPr>
        <b/>
        <sz val="14"/>
        <color indexed="8"/>
        <rFont val="Times New Roman"/>
        <family val="1"/>
      </rPr>
      <t>, развитие физической культуры и спорта в _____________________ сельсовете  Глушковского района Курской области на 2014 – 2018 годы»</t>
    </r>
  </si>
  <si>
    <t>Подпрограмма «Повышение эффективности реализации молодежной политики» муниципальной программы  __________________________ сельсовета  Глушковского района Курской области «Повышение эффективности работы с молодежью,организация отдыха и оздоровления детей,молодежи, развитие физической культуры и спорта в _____________________ сельсовете  Глушковского района Курской области на 2014 – 2018 годы»</t>
  </si>
  <si>
    <t>Муниципальная программа _____________кого сельсовета  Глушковского района Курской области"Профилактика  правонарушений в _____________ком сельсовете Глушковского района Курской области  на 2014-2016 годы"</t>
  </si>
  <si>
    <t>Подпрограмма «Обеспечение  правопорядка  на  территории  муниципального образования» муниципальной программы _____________кого сельсовета Глушковского района Курской области"Профилактика  правонарушений в _____________ком сельсовете  Глушковского района Курской области  на 2014-2016 годы"</t>
  </si>
  <si>
    <t>04 0 00 00000</t>
  </si>
  <si>
    <t>04 1 00 00000</t>
  </si>
  <si>
    <t>04 1 01 00000</t>
  </si>
  <si>
    <t xml:space="preserve">04 1 01 </t>
  </si>
  <si>
    <t>С1467</t>
  </si>
  <si>
    <t>Мероприятия в области имущественных отношений</t>
  </si>
  <si>
    <t>04 1 01 С1467</t>
  </si>
  <si>
    <t>спросить</t>
  </si>
  <si>
    <t>04 1 01</t>
  </si>
  <si>
    <t>С1468</t>
  </si>
  <si>
    <t>Осуществеление переданных полномочий по проведению текущего ремонта объектов водоснабжения муниципальной собственности</t>
  </si>
  <si>
    <t>обл</t>
  </si>
  <si>
    <t>Основное мероприятия  "Обеспечение населения экологически чистой питьевой водой"</t>
  </si>
  <si>
    <t>Осуществеление переданных полномочий по реализации мероприятий, связанных с проведенеим текущего ремонта объектов водоснабжения муниципальной собственности</t>
  </si>
  <si>
    <t>район</t>
  </si>
  <si>
    <t>16 0 00</t>
  </si>
  <si>
    <t>07 2 01 50201</t>
  </si>
  <si>
    <t>Осуществление переданных полномочий на реализацию мероприятий подпрограммы "Обеспечение жильем молодых семей" федеральной целевой программы "Жилище на 2011-2015 годы</t>
  </si>
  <si>
    <t>федер</t>
  </si>
  <si>
    <t xml:space="preserve">Осуществление переданных полномочий  на государственную поддержку молодых семей в улучшении жилищных условий </t>
  </si>
  <si>
    <t>R0201</t>
  </si>
  <si>
    <t xml:space="preserve">L0201  </t>
  </si>
  <si>
    <t>Осуществление переданных полномочий  на реализацию  мероприятий по обеспечению жильем молодых семей</t>
  </si>
  <si>
    <t>собст</t>
  </si>
  <si>
    <t>Мероприятия по переселению граждан из аварийного жилищного фонда</t>
  </si>
  <si>
    <t>07 0 00</t>
  </si>
  <si>
    <t>11501</t>
  </si>
  <si>
    <t>Осуществление переданных полномочий  на развитие социальной и инженерной инфраструктуры муниципальных образований Курской области</t>
  </si>
  <si>
    <t>обл по газу</t>
  </si>
  <si>
    <t>софинан</t>
  </si>
  <si>
    <t>16 1 00</t>
  </si>
  <si>
    <t>50181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</si>
  <si>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</si>
  <si>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фед</t>
  </si>
  <si>
    <t>07 2 00</t>
  </si>
  <si>
    <t>Основное мероприятие:"Развитие социальной и инженерной инфраструктуры муниципальных образований Глушковского района Курской области"</t>
  </si>
  <si>
    <t>Основное мероприятие "Строительство локальных сетей водоснабжения"</t>
  </si>
  <si>
    <t>16 1 04</t>
  </si>
  <si>
    <t>07 2 02</t>
  </si>
  <si>
    <t xml:space="preserve">07 2  02 </t>
  </si>
  <si>
    <t>Иные межбюджетные трансферты на осуществление переданных полномочий на  создание  объектов водоснабжения муниципальной собственности, не относящихся к объектам капитального строительства</t>
  </si>
  <si>
    <t>06 1 01 S3421</t>
  </si>
  <si>
    <t xml:space="preserve">     06 1 01</t>
  </si>
  <si>
    <t xml:space="preserve">      06 1 01</t>
  </si>
  <si>
    <t>Основное мероприятие "Осуществление полномочий по созданию условий для развития социальной и инженерной инфраструктуры муниципальных образований "</t>
  </si>
  <si>
    <t>Основное мероприятие "Поддержание в чистоте территории населенных пунктов муниципальных образований"</t>
  </si>
  <si>
    <t>Иные межбюджетные трансферты на осуществление полномочий по сбору и удалению тверды и жидких бытовых отходов</t>
  </si>
  <si>
    <t xml:space="preserve">   07 1 01</t>
  </si>
  <si>
    <t>07 2 00 00000</t>
  </si>
  <si>
    <t xml:space="preserve">     07 2 01</t>
  </si>
  <si>
    <t>Основное мероприятие "Организация ритуальных услуг и содержание мест захоронения"</t>
  </si>
  <si>
    <t>Иные межбюджетные трансферты на осуществление полномочий  в области благоустройства</t>
  </si>
  <si>
    <t>Основное мероприятие "Проведение муниципальной политики в области имущественных и земельных отношений"</t>
  </si>
  <si>
    <t>Иные межбюджетные трансферты на осуществление полномочий по капитальному ремонту, ремонту и содержанию  автомобильных дорог общего пользования местного значения</t>
  </si>
  <si>
    <t>Иные межбюджетные трансферты на осуществление полномочий по строительству (реконструкции) автомобильных дорог общего пользования местного значения</t>
  </si>
  <si>
    <t>Основное мероприятие "Переселение граждан из аварийного жилищного фонда "</t>
  </si>
  <si>
    <t>07 2 01 09602</t>
  </si>
  <si>
    <t>Обеспечение мероприятий по переселению граждан из аварийного жилищного фонда за счет средств бюджета</t>
  </si>
  <si>
    <t>?</t>
  </si>
  <si>
    <t>Основное мероприятие "Повышение квалификации муниципальных служащих,обеспечение материально-техническими ресурсами и информационно-коммуникационное сопровождение рабочих мест муниципальных служащих"</t>
  </si>
  <si>
    <t>Основное мероприятие "Реализация комплекса мер по пожарной безопасности "</t>
  </si>
  <si>
    <t>Основное мероприятие "Энергосбережение и повышение энергетической эффективности в бюджетной сфере"</t>
  </si>
  <si>
    <t xml:space="preserve">Муниципальная программа Марковского сельсовета  Глушковского района Курской области"Развитие транспортной системы, обеспечение  перевозки пассажиров в "МО" и безопасности дорожного движения" </t>
  </si>
  <si>
    <t>Подпрограмма «Развитие сети автомобильных дорог"МО"» муниципальной программы Марковского сельсовета Глушковского района Курской области"Развитие транспортной системы, обеспечение перевозки пассажиров в "МО" и безопасности дорожного движения"</t>
  </si>
  <si>
    <t>рублей</t>
  </si>
  <si>
    <t>Муниципальная программа  Марковского сельсовета  Глушковского района Курской области «Охрана окружающей среды  в Марковском сельсовете  Глушковского района  Курской области на 2014-2017 годы»</t>
  </si>
  <si>
    <t>Подпрограмма "Экология и чистая вода  Марковского сельсовета Глушковского района Курской области" муниципальной программы "Охрана окружающей среды Марковского сельсовета Глушковского района Курской области"</t>
  </si>
  <si>
    <t xml:space="preserve">06 0 00 </t>
  </si>
  <si>
    <t>06 1 00         00000</t>
  </si>
  <si>
    <t>06 1 01</t>
  </si>
  <si>
    <t xml:space="preserve"> 07 2 00</t>
  </si>
  <si>
    <t>07 2 03</t>
  </si>
  <si>
    <t>01 2 02         П1442</t>
  </si>
  <si>
    <r>
      <t>Муниципальная программа Марковского сельсовета Глушковского района Курской области «Повышение эффективности работы с молодежью,</t>
    </r>
    <r>
      <rPr>
        <b/>
        <sz val="14"/>
        <color indexed="10"/>
        <rFont val="Times New Roman"/>
        <family val="1"/>
      </rPr>
      <t>организация отдыха и оздоровления детей,молодежи</t>
    </r>
    <r>
      <rPr>
        <b/>
        <sz val="14"/>
        <color indexed="8"/>
        <rFont val="Times New Roman"/>
        <family val="1"/>
      </rPr>
      <t>, развитие физической культуры и спорта в Марковском сельсовете  Глушковского района Курской области на 2014 – 2018 годы»</t>
    </r>
  </si>
  <si>
    <r>
      <t>Подпрограмма «Реализация муниципальной политики в сфере физической культуры и спорта» муниципальной программы Марковского сельсовета Глушковского района Курской области «Повышение эффективности работы с молодежью,</t>
    </r>
    <r>
      <rPr>
        <sz val="14"/>
        <color indexed="10"/>
        <rFont val="Times New Roman"/>
        <family val="1"/>
      </rPr>
      <t>организация отдыха и оздоровления детей,молодеж</t>
    </r>
    <r>
      <rPr>
        <sz val="14"/>
        <color indexed="8"/>
        <rFont val="Times New Roman"/>
        <family val="1"/>
      </rPr>
      <t>и, развитие физической культуры и спорта в Марковском сельсовете  Глушковского района Курской области на 2014 – 2018 годы»</t>
    </r>
  </si>
  <si>
    <t xml:space="preserve">Подпрограмма «Наследие» муниципальной программы "Развитие культуры  Марковского сельсовета  Глушковского района Курской области «Развитие культуры в Марковском сельсовете  Глушковского района Курской области на 2014-2016 годы» </t>
  </si>
  <si>
    <t>Подпрограмма «Энергосбережение в МО» муниципальной программы «Энергосбережение и повышение энергетической эффективности  Марковского сельсовета  Глушковского района Курской области на  2010– 2015 годы и на перспективу до 2020 год»</t>
  </si>
  <si>
    <t>Муниципальная программа Марковского сельсовета  Глушковского района Курской области «Энергосбережение и повышение энергетической эффективности  Марковского сельсовета  Глушковского района Курской области на  2010– 2015 годы и на перспективу до 2020 года»</t>
  </si>
  <si>
    <t>07 2 03       П1417</t>
  </si>
  <si>
    <t>01 2 02        П1442</t>
  </si>
  <si>
    <t>06 1 01        S3431</t>
  </si>
  <si>
    <t>76 1 00       С1404</t>
  </si>
  <si>
    <t>07 2 03       С1417</t>
  </si>
  <si>
    <t>Создание условий для развития социальной и инженерной инфаструктуры муниципальных образований</t>
  </si>
  <si>
    <t>244</t>
  </si>
  <si>
    <t>Прочая закупка товаров, работ и услуг для муниципальных нужд</t>
  </si>
  <si>
    <t>242</t>
  </si>
  <si>
    <t>Закупка товаров, работ и услуг в сфере информационно-коммуникационных технологий</t>
  </si>
  <si>
    <t>111</t>
  </si>
  <si>
    <t>119</t>
  </si>
  <si>
    <t>851</t>
  </si>
  <si>
    <t>852</t>
  </si>
  <si>
    <t>853</t>
  </si>
  <si>
    <t>121</t>
  </si>
  <si>
    <t>129</t>
  </si>
  <si>
    <t>Уплата налога на имущество организаций и земельного налога</t>
  </si>
  <si>
    <t>Уплата прочих налогов, сборов и платежей</t>
  </si>
  <si>
    <t>Уплата иных платежей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</si>
  <si>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</si>
  <si>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</si>
  <si>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</si>
  <si>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</si>
  <si>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06 1 04        L3431</t>
  </si>
  <si>
    <t>Муниципальная программа Марковского сельсовета Глушковского района Курской области "Устойчивое развитие территории Марковского сельсовета Глушковского района Курской области на2014-2017 годы"</t>
  </si>
  <si>
    <t>131  01</t>
  </si>
  <si>
    <t>130  00</t>
  </si>
  <si>
    <t>131  00</t>
  </si>
  <si>
    <t xml:space="preserve">Муниципальная программа Марковского сельсовета  Глушковского района Курской области" Защита населения и территории от черезвычайных ситуаций, обеспечение пожарной безопасности и безопасности людей на водных объектах" </t>
  </si>
  <si>
    <t>Основное мероприятие "Реализация комплекса мер попожарной безопасности"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</si>
  <si>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</si>
  <si>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</si>
  <si>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76 1 00       С1404</t>
  </si>
  <si>
    <t>132  02</t>
  </si>
  <si>
    <t>С1460</t>
  </si>
  <si>
    <t>06 1 01        13431</t>
  </si>
  <si>
    <t>414</t>
  </si>
  <si>
    <t>410</t>
  </si>
  <si>
    <t xml:space="preserve"> 50181</t>
  </si>
  <si>
    <t>13330</t>
  </si>
  <si>
    <t xml:space="preserve"> R0181</t>
  </si>
  <si>
    <t>Субсидия бюджетам муниципальных образований городских и сельских поселений Курской области на заработную плату и начисления на выплаты по оплате труда работников учреждений культуры муниципальных образований городских и сельских поселений</t>
  </si>
  <si>
    <t>Осуществление полномочий по капитальному ремонту и содержанию автомобильных дорог местного назначения</t>
  </si>
  <si>
    <t>Приложение №2</t>
  </si>
  <si>
    <t>С1424</t>
  </si>
  <si>
    <t>06 1 01        S3430</t>
  </si>
  <si>
    <t>06 1 01        13430</t>
  </si>
  <si>
    <t>77 2 00 С1425</t>
  </si>
  <si>
    <t>Межевание автомобильных дорог общего пользования, проведение кадастровых работ</t>
  </si>
  <si>
    <t>S3330</t>
  </si>
  <si>
    <t>350</t>
  </si>
  <si>
    <t>L5191</t>
  </si>
  <si>
    <t>Премии и гранты</t>
  </si>
  <si>
    <t>Поддержка отрасли культуры (государственная поддержка лучших работников сельских учреждений культуры0</t>
  </si>
  <si>
    <t>16 1 01</t>
  </si>
  <si>
    <t>R5671</t>
  </si>
  <si>
    <t>S5671</t>
  </si>
  <si>
    <t>Бюджетные инвестиции в объекты капитального строительства государственной (муниципальной) собственности</t>
  </si>
  <si>
    <t>Капитальные вложения в объекты государственной (муниципальной) собственности</t>
  </si>
  <si>
    <t>Реализация мероприятий по устойчивому развитию сельских территорий за счет средств местных бюджетов</t>
  </si>
  <si>
    <t>Реализация мероприятий по устойчивому развитию сельских территорий за счет средств областного бюджета</t>
  </si>
  <si>
    <t>Администрация Алексеевского сельсовета  Глушковского района Курской области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</si>
  <si>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Алексеевском сельсовете Глушковского района  Курской области на 2018-2020 годы»</t>
  </si>
  <si>
    <t>Муниципальная программа  Алексеевского сельсовета  Глушковского района Курской области «Развитие муниципальной службы в Алексеевскомсельсовете  Глушковского района  Курской области на 2018-2020 годы»</t>
  </si>
  <si>
    <t>Подпрограмма «Устойчивое развитие сельских территорий" муниципальной  программы  "Социальное развитие села Алексеевского сельсовета  Глушковского района Курской области на период 2018-2020 годы "</t>
  </si>
  <si>
    <t xml:space="preserve">Муниципальная программа Алексеевского сельсовета Глушковского района Курской области "Обеспечение доступным  и комфортным жильем  и коммунальными услугами  граждан Алексеевского сельсовета Глушковского района Курской области </t>
  </si>
  <si>
    <t>Подпрограмма "Созданий  условий для обеспечения доступным и комфортным жильем  граждан Алексеевского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Алексеевского сельсовета Глушковского района Курской области"</t>
  </si>
  <si>
    <t>Подпрограмма «Обеспечение качественными услугами ЖКХ населения Алексеевского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Алексеевского сельсовета Глушковского района Курской области"</t>
  </si>
  <si>
    <t>Муниципальная программа Алексеевского сельсовета  Глушковского района Курской области «Развитие культуры в Алексеевском сельсовете Глушковского района Курской области на 2014-2016 годы»</t>
  </si>
  <si>
    <t xml:space="preserve">Подпрограмма «Искусство» муниципальной программы "Развитие культуры  Алексеевского сельсовета  Глушковского района Курской области «Развитие культуры в Алексеевском сельсовете  Глушковского района Курской области на 2018-2020 годы» </t>
  </si>
  <si>
    <t xml:space="preserve">        01 2 01 С1401</t>
  </si>
  <si>
    <t xml:space="preserve">       01 2 01 С1401</t>
  </si>
  <si>
    <t>01 2 01 С1401</t>
  </si>
  <si>
    <t>Основное мероприятие "Развитие библиотечного дела в Алексеевском сельсовете Глушковского района Курской области"</t>
  </si>
  <si>
    <t>Муниципальная программа Алексеевского сельсовета  Глушковского района Курской области «Социальная поддержка граждан в Алексеевском сельсовете  Глушковского района Курской области на 2018-2020 годы»</t>
  </si>
  <si>
    <t>Подпрограмма «Развитие мер  социальной поддержки  отдельных категорий  граждан»  муниципальной программы Алексеевского сельсовета Глушковского района Курской области «Социальная поддержка граждан в Алексеевском сельсовете  Глушковского района Курской области на 2018 – 2020 годы"</t>
  </si>
  <si>
    <t>77 2 00 С1465</t>
  </si>
  <si>
    <t>Муниципальная программа Алексеевского сельсовета Глушковского района Курской области «Повышение эффективности  управления финансами в Алексеевском сельсовете  Глушковского района Курской области на 2018 – 2020 годы»</t>
  </si>
  <si>
    <t>Подпрограмма «Управление муниципальным долгом» муниципальной программы Алексеевкого сельсовета Глушковского района Курской области «Повышение эффективности управления муниципальными финансами Алексеевском сельсовете  Глушковского района Курской области на 2018 – 2020 годы»</t>
  </si>
  <si>
    <t>Безвозмезные перечисления бюджетам</t>
  </si>
  <si>
    <t>П1485</t>
  </si>
  <si>
    <t>77 2 00 S3600</t>
  </si>
  <si>
    <t>77 2 00 13600</t>
  </si>
  <si>
    <t>Увеличение стоимости основных средств</t>
  </si>
  <si>
    <t>L4670</t>
  </si>
  <si>
    <t>310</t>
  </si>
  <si>
    <t>Увеличение стоимости строительных материалов</t>
  </si>
  <si>
    <t>L5195</t>
  </si>
  <si>
    <t>344</t>
  </si>
  <si>
    <t>Распределение расходов бюджета Алексеевского сельсовета Глушковского района Курской области за 2020 год по разделам, подразделам, целевым статьям и видам расходов классификации расходов бюджета</t>
  </si>
  <si>
    <t>Глушковского района Курской области от 15.04.2020 года №13</t>
  </si>
  <si>
    <t>"Об утверждении отчета по исполнению бюджета Алексеевского</t>
  </si>
  <si>
    <t>к постановлению Алексеевского сельсовета</t>
  </si>
  <si>
    <t>Глушковского района Курской области за 1квартал 2020 год"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</si>
</sst>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000"/>
    <numFmt numFmtId="188" formatCode="0000000"/>
  </numFmts>
  <fonts count="4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Helv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b/>
      <sz val="18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u val="single"/>
      <sz val="14"/>
      <name val="Times New Roman"/>
      <family val="1"/>
    </font>
    <font>
      <sz val="14"/>
      <color indexed="8"/>
      <name val="Arial"/>
      <family val="2"/>
    </font>
    <font>
      <sz val="14"/>
      <name val="Arial"/>
      <family val="2"/>
    </font>
    <font>
      <sz val="14"/>
      <name val="Tahoma"/>
      <family val="2"/>
    </font>
    <font>
      <sz val="14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5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97">
    <xf numFmtId="0" fontId="0" fillId="0" borderId="0" xfId="0" applyAlignment="1">
      <alignment/>
    </xf>
    <xf numFmtId="0" fontId="0" fillId="0" borderId="0" xfId="0" applyFill="1" applyAlignment="1">
      <alignment/>
    </xf>
    <xf numFmtId="49" fontId="22" fillId="24" borderId="10" xfId="0" applyNumberFormat="1" applyFont="1" applyFill="1" applyBorder="1" applyAlignment="1">
      <alignment vertical="center" wrapText="1"/>
    </xf>
    <xf numFmtId="0" fontId="25" fillId="0" borderId="0" xfId="60" applyFont="1" applyFill="1">
      <alignment/>
      <protection/>
    </xf>
    <xf numFmtId="0" fontId="26" fillId="0" borderId="0" xfId="60" applyFont="1" applyFill="1" applyAlignment="1">
      <alignment vertical="center"/>
      <protection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181" fontId="22" fillId="0" borderId="0" xfId="0" applyNumberFormat="1" applyFont="1" applyFill="1" applyAlignment="1">
      <alignment/>
    </xf>
    <xf numFmtId="0" fontId="28" fillId="0" borderId="0" xfId="67" applyFont="1" applyFill="1" applyAlignment="1">
      <alignment vertical="center"/>
      <protection/>
    </xf>
    <xf numFmtId="49" fontId="23" fillId="25" borderId="14" xfId="0" applyNumberFormat="1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right" vertical="center" wrapText="1"/>
    </xf>
    <xf numFmtId="0" fontId="23" fillId="25" borderId="15" xfId="0" applyFont="1" applyFill="1" applyBorder="1" applyAlignment="1">
      <alignment horizontal="center" vertical="center" wrapText="1"/>
    </xf>
    <xf numFmtId="49" fontId="23" fillId="25" borderId="15" xfId="0" applyNumberFormat="1" applyFont="1" applyFill="1" applyBorder="1" applyAlignment="1">
      <alignment horizontal="center" vertical="center" wrapText="1"/>
    </xf>
    <xf numFmtId="181" fontId="23" fillId="25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49" fontId="22" fillId="0" borderId="11" xfId="0" applyNumberFormat="1" applyFont="1" applyBorder="1" applyAlignment="1">
      <alignment horizontal="center" vertical="center" wrapText="1"/>
    </xf>
    <xf numFmtId="0" fontId="24" fillId="0" borderId="0" xfId="60" applyFont="1" applyFill="1" applyAlignment="1">
      <alignment horizontal="center" vertical="center"/>
      <protection/>
    </xf>
    <xf numFmtId="0" fontId="24" fillId="0" borderId="0" xfId="60" applyFont="1" applyFill="1" applyAlignment="1">
      <alignment vertical="center"/>
      <protection/>
    </xf>
    <xf numFmtId="0" fontId="26" fillId="0" borderId="0" xfId="60" applyFont="1" applyFill="1" applyAlignment="1">
      <alignment horizontal="center" vertical="center"/>
      <protection/>
    </xf>
    <xf numFmtId="0" fontId="24" fillId="0" borderId="0" xfId="67" applyFont="1" applyFill="1" applyAlignment="1">
      <alignment vertical="center"/>
      <protection/>
    </xf>
    <xf numFmtId="0" fontId="23" fillId="0" borderId="0" xfId="0" applyFont="1" applyFill="1" applyAlignment="1">
      <alignment vertical="center"/>
    </xf>
    <xf numFmtId="0" fontId="24" fillId="0" borderId="0" xfId="60" applyFont="1" applyFill="1" applyAlignment="1">
      <alignment vertical="center" wrapText="1"/>
      <protection/>
    </xf>
    <xf numFmtId="0" fontId="22" fillId="24" borderId="16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0" fontId="30" fillId="0" borderId="0" xfId="0" applyFont="1" applyAlignment="1">
      <alignment vertical="center" wrapText="1"/>
    </xf>
    <xf numFmtId="0" fontId="24" fillId="0" borderId="0" xfId="67" applyFont="1" applyFill="1" applyAlignment="1">
      <alignment vertical="center" wrapText="1"/>
      <protection/>
    </xf>
    <xf numFmtId="0" fontId="24" fillId="0" borderId="0" xfId="67" applyFont="1" applyAlignment="1">
      <alignment vertical="center" wrapText="1"/>
      <protection/>
    </xf>
    <xf numFmtId="0" fontId="28" fillId="0" borderId="0" xfId="67" applyFont="1" applyFill="1" applyAlignment="1">
      <alignment vertical="center" wrapText="1"/>
      <protection/>
    </xf>
    <xf numFmtId="0" fontId="28" fillId="0" borderId="0" xfId="67" applyFont="1" applyAlignment="1">
      <alignment vertical="center" wrapText="1"/>
      <protection/>
    </xf>
    <xf numFmtId="0" fontId="26" fillId="0" borderId="0" xfId="60" applyFont="1" applyFill="1" applyAlignment="1">
      <alignment vertical="center" wrapText="1"/>
      <protection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81" fontId="22" fillId="0" borderId="0" xfId="0" applyNumberFormat="1" applyFont="1" applyAlignment="1">
      <alignment vertical="center" wrapText="1"/>
    </xf>
    <xf numFmtId="0" fontId="24" fillId="0" borderId="0" xfId="60" applyFont="1" applyFill="1" applyAlignment="1">
      <alignment horizontal="center" vertical="center" wrapText="1"/>
      <protection/>
    </xf>
    <xf numFmtId="0" fontId="26" fillId="0" borderId="0" xfId="60" applyFont="1" applyFill="1" applyAlignment="1">
      <alignment horizontal="center" vertical="center" wrapText="1"/>
      <protection/>
    </xf>
    <xf numFmtId="0" fontId="26" fillId="24" borderId="0" xfId="60" applyFont="1" applyFill="1" applyAlignment="1">
      <alignment vertical="center" wrapText="1"/>
      <protection/>
    </xf>
    <xf numFmtId="0" fontId="28" fillId="24" borderId="0" xfId="67" applyFont="1" applyFill="1" applyAlignment="1">
      <alignment vertical="center" wrapText="1"/>
      <protection/>
    </xf>
    <xf numFmtId="0" fontId="23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vertical="center" wrapText="1"/>
    </xf>
    <xf numFmtId="181" fontId="2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22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0" fontId="33" fillId="0" borderId="0" xfId="58" applyFont="1" applyFill="1" applyAlignment="1">
      <alignment vertical="top"/>
      <protection/>
    </xf>
    <xf numFmtId="0" fontId="13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81" fontId="13" fillId="0" borderId="18" xfId="0" applyNumberFormat="1" applyFont="1" applyBorder="1" applyAlignment="1">
      <alignment vertical="center"/>
    </xf>
    <xf numFmtId="0" fontId="36" fillId="0" borderId="0" xfId="55" applyFont="1" applyAlignment="1">
      <alignment horizontal="center"/>
      <protection/>
    </xf>
    <xf numFmtId="0" fontId="0" fillId="0" borderId="0" xfId="55">
      <alignment/>
      <protection/>
    </xf>
    <xf numFmtId="0" fontId="36" fillId="0" borderId="0" xfId="55" applyFont="1" applyAlignment="1">
      <alignment horizontal="right"/>
      <protection/>
    </xf>
    <xf numFmtId="0" fontId="36" fillId="0" borderId="0" xfId="55" applyFont="1">
      <alignment/>
      <protection/>
    </xf>
    <xf numFmtId="49" fontId="31" fillId="0" borderId="0" xfId="0" applyNumberFormat="1" applyFont="1" applyFill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22" fillId="0" borderId="0" xfId="55" applyFont="1" applyAlignment="1">
      <alignment horizontal="center"/>
      <protection/>
    </xf>
    <xf numFmtId="0" fontId="37" fillId="0" borderId="0" xfId="55" applyFont="1" applyAlignment="1">
      <alignment horizontal="right"/>
      <protection/>
    </xf>
    <xf numFmtId="0" fontId="23" fillId="0" borderId="0" xfId="55" applyFont="1" applyAlignment="1">
      <alignment horizontal="center" vertical="center"/>
      <protection/>
    </xf>
    <xf numFmtId="0" fontId="36" fillId="0" borderId="0" xfId="55" applyFont="1" applyAlignment="1">
      <alignment horizontal="left"/>
      <protection/>
    </xf>
    <xf numFmtId="0" fontId="27" fillId="0" borderId="0" xfId="55" applyFont="1" applyAlignment="1">
      <alignment horizontal="center" vertical="center"/>
      <protection/>
    </xf>
    <xf numFmtId="0" fontId="34" fillId="0" borderId="0" xfId="55" applyFont="1">
      <alignment/>
      <protection/>
    </xf>
    <xf numFmtId="0" fontId="38" fillId="0" borderId="0" xfId="55" applyFont="1" applyAlignment="1">
      <alignment horizontal="center"/>
      <protection/>
    </xf>
    <xf numFmtId="0" fontId="38" fillId="0" borderId="0" xfId="55" applyFont="1" applyAlignment="1">
      <alignment horizontal="left"/>
      <protection/>
    </xf>
    <xf numFmtId="181" fontId="25" fillId="0" borderId="0" xfId="55" applyNumberFormat="1" applyFont="1">
      <alignment/>
      <protection/>
    </xf>
    <xf numFmtId="0" fontId="22" fillId="0" borderId="0" xfId="55" applyFont="1">
      <alignment/>
      <protection/>
    </xf>
    <xf numFmtId="0" fontId="22" fillId="0" borderId="0" xfId="55" applyFont="1" applyAlignment="1">
      <alignment horizontal="right"/>
      <protection/>
    </xf>
    <xf numFmtId="0" fontId="26" fillId="0" borderId="11" xfId="55" applyFont="1" applyBorder="1" applyAlignment="1">
      <alignment horizontal="center" vertical="center" wrapText="1"/>
      <protection/>
    </xf>
    <xf numFmtId="3" fontId="26" fillId="0" borderId="11" xfId="59" applyNumberFormat="1" applyFont="1" applyFill="1" applyBorder="1" applyAlignment="1">
      <alignment horizontal="center" vertical="center" wrapText="1"/>
      <protection/>
    </xf>
    <xf numFmtId="0" fontId="39" fillId="0" borderId="0" xfId="55" applyFont="1">
      <alignment/>
      <protection/>
    </xf>
    <xf numFmtId="49" fontId="24" fillId="26" borderId="11" xfId="56" applyNumberFormat="1" applyFont="1" applyFill="1" applyBorder="1" applyAlignment="1">
      <alignment horizontal="center" vertical="center"/>
      <protection/>
    </xf>
    <xf numFmtId="0" fontId="24" fillId="26" borderId="11" xfId="56" applyFont="1" applyFill="1" applyBorder="1" applyAlignment="1">
      <alignment vertical="center" wrapText="1"/>
      <protection/>
    </xf>
    <xf numFmtId="181" fontId="24" fillId="26" borderId="11" xfId="57" applyNumberFormat="1" applyFont="1" applyFill="1" applyBorder="1" applyAlignment="1">
      <alignment vertical="center"/>
      <protection/>
    </xf>
    <xf numFmtId="49" fontId="24" fillId="4" borderId="11" xfId="56" applyNumberFormat="1" applyFont="1" applyFill="1" applyBorder="1" applyAlignment="1">
      <alignment horizontal="center" vertical="center"/>
      <protection/>
    </xf>
    <xf numFmtId="0" fontId="24" fillId="4" borderId="11" xfId="56" applyFont="1" applyFill="1" applyBorder="1" applyAlignment="1">
      <alignment vertical="center" wrapText="1"/>
      <protection/>
    </xf>
    <xf numFmtId="49" fontId="24" fillId="0" borderId="11" xfId="56" applyNumberFormat="1" applyFont="1" applyBorder="1" applyAlignment="1">
      <alignment horizontal="center" vertical="center"/>
      <protection/>
    </xf>
    <xf numFmtId="0" fontId="24" fillId="0" borderId="11" xfId="56" applyFont="1" applyBorder="1" applyAlignment="1">
      <alignment vertical="center" wrapText="1"/>
      <protection/>
    </xf>
    <xf numFmtId="181" fontId="24" fillId="0" borderId="11" xfId="57" applyNumberFormat="1" applyFont="1" applyFill="1" applyBorder="1" applyAlignment="1">
      <alignment vertical="center"/>
      <protection/>
    </xf>
    <xf numFmtId="0" fontId="24" fillId="0" borderId="0" xfId="55" applyFont="1" applyAlignment="1">
      <alignment horizontal="center"/>
      <protection/>
    </xf>
    <xf numFmtId="0" fontId="24" fillId="0" borderId="0" xfId="55" applyFont="1" applyAlignment="1">
      <alignment horizontal="left"/>
      <protection/>
    </xf>
    <xf numFmtId="181" fontId="24" fillId="0" borderId="0" xfId="55" applyNumberFormat="1" applyFont="1">
      <alignment/>
      <protection/>
    </xf>
    <xf numFmtId="2" fontId="22" fillId="0" borderId="11" xfId="0" applyNumberFormat="1" applyFont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49" fontId="22" fillId="24" borderId="11" xfId="0" applyNumberFormat="1" applyFont="1" applyFill="1" applyBorder="1" applyAlignment="1">
      <alignment horizontal="center" vertical="center" wrapText="1"/>
    </xf>
    <xf numFmtId="49" fontId="23" fillId="25" borderId="11" xfId="0" applyNumberFormat="1" applyFont="1" applyFill="1" applyBorder="1" applyAlignment="1">
      <alignment horizontal="center" vertical="center" wrapText="1"/>
    </xf>
    <xf numFmtId="49" fontId="23" fillId="25" borderId="19" xfId="0" applyNumberFormat="1" applyFont="1" applyFill="1" applyBorder="1" applyAlignment="1">
      <alignment horizontal="center" vertical="center" wrapText="1"/>
    </xf>
    <xf numFmtId="49" fontId="23" fillId="25" borderId="17" xfId="0" applyNumberFormat="1" applyFont="1" applyFill="1" applyBorder="1" applyAlignment="1">
      <alignment horizontal="center" vertical="center" wrapText="1"/>
    </xf>
    <xf numFmtId="49" fontId="23" fillId="24" borderId="11" xfId="0" applyNumberFormat="1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left" vertical="center" wrapText="1"/>
    </xf>
    <xf numFmtId="2" fontId="23" fillId="24" borderId="19" xfId="67" applyNumberFormat="1" applyFont="1" applyFill="1" applyBorder="1" applyAlignment="1">
      <alignment horizontal="left" vertical="center" wrapText="1"/>
      <protection/>
    </xf>
    <xf numFmtId="49" fontId="23" fillId="24" borderId="11" xfId="67" applyNumberFormat="1" applyFont="1" applyFill="1" applyBorder="1" applyAlignment="1">
      <alignment horizontal="center" vertical="center" wrapText="1"/>
      <protection/>
    </xf>
    <xf numFmtId="49" fontId="26" fillId="24" borderId="11" xfId="67" applyNumberFormat="1" applyFont="1" applyFill="1" applyBorder="1" applyAlignment="1">
      <alignment horizontal="center" vertical="center" wrapText="1"/>
      <protection/>
    </xf>
    <xf numFmtId="49" fontId="26" fillId="24" borderId="19" xfId="67" applyNumberFormat="1" applyFont="1" applyFill="1" applyBorder="1" applyAlignment="1">
      <alignment horizontal="center" vertical="center" wrapText="1"/>
      <protection/>
    </xf>
    <xf numFmtId="49" fontId="23" fillId="24" borderId="17" xfId="0" applyNumberFormat="1" applyFont="1" applyFill="1" applyBorder="1" applyAlignment="1">
      <alignment vertical="center" wrapText="1"/>
    </xf>
    <xf numFmtId="49" fontId="26" fillId="24" borderId="17" xfId="67" applyNumberFormat="1" applyFont="1" applyFill="1" applyBorder="1" applyAlignment="1">
      <alignment horizontal="center" vertical="center" wrapText="1"/>
      <protection/>
    </xf>
    <xf numFmtId="2" fontId="22" fillId="24" borderId="19" xfId="67" applyNumberFormat="1" applyFont="1" applyFill="1" applyBorder="1" applyAlignment="1">
      <alignment horizontal="left" vertical="center" wrapText="1"/>
      <protection/>
    </xf>
    <xf numFmtId="49" fontId="22" fillId="24" borderId="11" xfId="67" applyNumberFormat="1" applyFont="1" applyFill="1" applyBorder="1" applyAlignment="1">
      <alignment horizontal="center" vertical="center" wrapText="1"/>
      <protection/>
    </xf>
    <xf numFmtId="49" fontId="24" fillId="24" borderId="11" xfId="67" applyNumberFormat="1" applyFont="1" applyFill="1" applyBorder="1" applyAlignment="1">
      <alignment horizontal="center" vertical="center" wrapText="1"/>
      <protection/>
    </xf>
    <xf numFmtId="49" fontId="24" fillId="24" borderId="19" xfId="67" applyNumberFormat="1" applyFont="1" applyFill="1" applyBorder="1" applyAlignment="1">
      <alignment horizontal="center" vertical="center" wrapText="1"/>
      <protection/>
    </xf>
    <xf numFmtId="49" fontId="24" fillId="24" borderId="17" xfId="67" applyNumberFormat="1" applyFont="1" applyFill="1" applyBorder="1" applyAlignment="1">
      <alignment horizontal="center" vertical="center" wrapText="1"/>
      <protection/>
    </xf>
    <xf numFmtId="0" fontId="22" fillId="24" borderId="11" xfId="0" applyFont="1" applyFill="1" applyBorder="1" applyAlignment="1">
      <alignment vertical="center" wrapText="1"/>
    </xf>
    <xf numFmtId="49" fontId="22" fillId="24" borderId="19" xfId="0" applyNumberFormat="1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vertical="center" wrapText="1"/>
    </xf>
    <xf numFmtId="0" fontId="22" fillId="24" borderId="11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vertical="center" wrapText="1"/>
    </xf>
    <xf numFmtId="49" fontId="23" fillId="24" borderId="19" xfId="0" applyNumberFormat="1" applyFont="1" applyFill="1" applyBorder="1" applyAlignment="1">
      <alignment horizontal="center" vertical="center" wrapText="1"/>
    </xf>
    <xf numFmtId="49" fontId="23" fillId="24" borderId="17" xfId="0" applyNumberFormat="1" applyFont="1" applyFill="1" applyBorder="1" applyAlignment="1">
      <alignment horizontal="center" vertical="center" wrapText="1"/>
    </xf>
    <xf numFmtId="2" fontId="24" fillId="24" borderId="19" xfId="67" applyNumberFormat="1" applyFont="1" applyFill="1" applyBorder="1" applyAlignment="1">
      <alignment horizontal="left" vertical="center" wrapText="1"/>
      <protection/>
    </xf>
    <xf numFmtId="0" fontId="23" fillId="25" borderId="19" xfId="0" applyFont="1" applyFill="1" applyBorder="1" applyAlignment="1">
      <alignment horizontal="left" vertical="center" wrapText="1"/>
    </xf>
    <xf numFmtId="49" fontId="22" fillId="25" borderId="11" xfId="0" applyNumberFormat="1" applyFont="1" applyFill="1" applyBorder="1" applyAlignment="1">
      <alignment horizontal="center" vertical="center" wrapText="1"/>
    </xf>
    <xf numFmtId="0" fontId="26" fillId="24" borderId="0" xfId="0" applyFont="1" applyFill="1" applyAlignment="1">
      <alignment vertical="center" wrapText="1"/>
    </xf>
    <xf numFmtId="49" fontId="23" fillId="25" borderId="20" xfId="0" applyNumberFormat="1" applyFont="1" applyFill="1" applyBorder="1" applyAlignment="1">
      <alignment horizontal="center" vertical="center" wrapText="1"/>
    </xf>
    <xf numFmtId="49" fontId="23" fillId="25" borderId="21" xfId="0" applyNumberFormat="1" applyFont="1" applyFill="1" applyBorder="1" applyAlignment="1">
      <alignment horizontal="center" vertical="center" wrapText="1"/>
    </xf>
    <xf numFmtId="49" fontId="23" fillId="25" borderId="22" xfId="0" applyNumberFormat="1" applyFont="1" applyFill="1" applyBorder="1" applyAlignment="1">
      <alignment horizontal="center" vertical="center" wrapText="1"/>
    </xf>
    <xf numFmtId="49" fontId="22" fillId="24" borderId="17" xfId="0" applyNumberFormat="1" applyFont="1" applyFill="1" applyBorder="1" applyAlignment="1">
      <alignment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49" fontId="22" fillId="24" borderId="17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0" fontId="24" fillId="24" borderId="0" xfId="0" applyFont="1" applyFill="1" applyAlignment="1">
      <alignment vertical="center" wrapText="1"/>
    </xf>
    <xf numFmtId="49" fontId="22" fillId="24" borderId="23" xfId="0" applyNumberFormat="1" applyFont="1" applyFill="1" applyBorder="1" applyAlignment="1">
      <alignment horizontal="center" vertical="center" wrapText="1"/>
    </xf>
    <xf numFmtId="49" fontId="22" fillId="24" borderId="16" xfId="0" applyNumberFormat="1" applyFont="1" applyFill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left" vertical="center" wrapText="1"/>
    </xf>
    <xf numFmtId="49" fontId="22" fillId="24" borderId="13" xfId="0" applyNumberFormat="1" applyFont="1" applyFill="1" applyBorder="1" applyAlignment="1">
      <alignment horizontal="center" vertical="center" wrapText="1"/>
    </xf>
    <xf numFmtId="49" fontId="26" fillId="24" borderId="17" xfId="60" applyNumberFormat="1" applyFont="1" applyFill="1" applyBorder="1" applyAlignment="1">
      <alignment horizontal="center" vertical="center" wrapText="1"/>
      <protection/>
    </xf>
    <xf numFmtId="0" fontId="23" fillId="24" borderId="23" xfId="0" applyFont="1" applyFill="1" applyBorder="1" applyAlignment="1">
      <alignment vertical="center" wrapText="1"/>
    </xf>
    <xf numFmtId="49" fontId="23" fillId="25" borderId="25" xfId="0" applyNumberFormat="1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49" fontId="22" fillId="24" borderId="22" xfId="0" applyNumberFormat="1" applyFont="1" applyFill="1" applyBorder="1" applyAlignment="1">
      <alignment horizontal="center" vertical="center" wrapText="1"/>
    </xf>
    <xf numFmtId="49" fontId="22" fillId="24" borderId="24" xfId="0" applyNumberFormat="1" applyFont="1" applyFill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center" vertical="center" wrapText="1"/>
    </xf>
    <xf numFmtId="0" fontId="26" fillId="24" borderId="19" xfId="0" applyFont="1" applyFill="1" applyBorder="1" applyAlignment="1">
      <alignment vertical="center" wrapText="1"/>
    </xf>
    <xf numFmtId="49" fontId="23" fillId="25" borderId="26" xfId="0" applyNumberFormat="1" applyFont="1" applyFill="1" applyBorder="1" applyAlignment="1">
      <alignment horizontal="center" vertical="center" wrapText="1"/>
    </xf>
    <xf numFmtId="49" fontId="23" fillId="25" borderId="27" xfId="0" applyNumberFormat="1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vertical="center" wrapText="1"/>
    </xf>
    <xf numFmtId="49" fontId="22" fillId="25" borderId="28" xfId="0" applyNumberFormat="1" applyFont="1" applyFill="1" applyBorder="1" applyAlignment="1">
      <alignment horizontal="center" vertical="center" wrapText="1"/>
    </xf>
    <xf numFmtId="0" fontId="26" fillId="25" borderId="11" xfId="0" applyFont="1" applyFill="1" applyBorder="1" applyAlignment="1">
      <alignment vertical="center" wrapText="1"/>
    </xf>
    <xf numFmtId="49" fontId="26" fillId="24" borderId="0" xfId="60" applyNumberFormat="1" applyFont="1" applyFill="1" applyAlignment="1">
      <alignment horizontal="center" vertical="center" wrapText="1"/>
      <protection/>
    </xf>
    <xf numFmtId="49" fontId="26" fillId="25" borderId="11" xfId="0" applyNumberFormat="1" applyFont="1" applyFill="1" applyBorder="1" applyAlignment="1">
      <alignment horizontal="center" vertical="center" wrapText="1"/>
    </xf>
    <xf numFmtId="49" fontId="26" fillId="25" borderId="19" xfId="0" applyNumberFormat="1" applyFont="1" applyFill="1" applyBorder="1" applyAlignment="1">
      <alignment horizontal="center" vertical="center" wrapText="1"/>
    </xf>
    <xf numFmtId="49" fontId="26" fillId="25" borderId="17" xfId="0" applyNumberFormat="1" applyFont="1" applyFill="1" applyBorder="1" applyAlignment="1">
      <alignment horizontal="center" vertical="center" wrapText="1"/>
    </xf>
    <xf numFmtId="49" fontId="24" fillId="24" borderId="11" xfId="0" applyNumberFormat="1" applyFont="1" applyFill="1" applyBorder="1" applyAlignment="1">
      <alignment horizontal="center" vertical="center" wrapText="1"/>
    </xf>
    <xf numFmtId="49" fontId="23" fillId="25" borderId="11" xfId="58" applyNumberFormat="1" applyFont="1" applyFill="1" applyBorder="1" applyAlignment="1">
      <alignment horizontal="center" vertical="center" wrapText="1"/>
      <protection/>
    </xf>
    <xf numFmtId="49" fontId="22" fillId="24" borderId="11" xfId="58" applyNumberFormat="1" applyFont="1" applyFill="1" applyBorder="1" applyAlignment="1">
      <alignment horizontal="center" vertical="center" wrapText="1"/>
      <protection/>
    </xf>
    <xf numFmtId="0" fontId="26" fillId="25" borderId="11" xfId="0" applyFont="1" applyFill="1" applyBorder="1" applyAlignment="1">
      <alignment horizontal="left" vertical="center" wrapText="1"/>
    </xf>
    <xf numFmtId="0" fontId="26" fillId="25" borderId="21" xfId="0" applyFont="1" applyFill="1" applyBorder="1" applyAlignment="1">
      <alignment horizontal="left" vertical="center" wrapText="1"/>
    </xf>
    <xf numFmtId="49" fontId="24" fillId="25" borderId="11" xfId="0" applyNumberFormat="1" applyFont="1" applyFill="1" applyBorder="1" applyAlignment="1">
      <alignment horizontal="center" vertical="center" wrapText="1"/>
    </xf>
    <xf numFmtId="0" fontId="23" fillId="25" borderId="19" xfId="0" applyFont="1" applyFill="1" applyBorder="1" applyAlignment="1">
      <alignment horizontal="center" vertical="center" wrapText="1"/>
    </xf>
    <xf numFmtId="49" fontId="23" fillId="24" borderId="15" xfId="0" applyNumberFormat="1" applyFont="1" applyFill="1" applyBorder="1" applyAlignment="1">
      <alignment vertical="center" wrapText="1"/>
    </xf>
    <xf numFmtId="49" fontId="22" fillId="24" borderId="15" xfId="0" applyNumberFormat="1" applyFont="1" applyFill="1" applyBorder="1" applyAlignment="1">
      <alignment vertical="center" wrapText="1"/>
    </xf>
    <xf numFmtId="0" fontId="22" fillId="24" borderId="29" xfId="0" applyFont="1" applyFill="1" applyBorder="1" applyAlignment="1">
      <alignment horizontal="left" vertical="center" wrapText="1"/>
    </xf>
    <xf numFmtId="0" fontId="23" fillId="24" borderId="19" xfId="0" applyFont="1" applyFill="1" applyBorder="1" applyAlignment="1">
      <alignment vertical="center" wrapText="1"/>
    </xf>
    <xf numFmtId="49" fontId="23" fillId="24" borderId="13" xfId="0" applyNumberFormat="1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left" vertical="center" wrapText="1"/>
    </xf>
    <xf numFmtId="0" fontId="23" fillId="25" borderId="11" xfId="0" applyFont="1" applyFill="1" applyBorder="1" applyAlignment="1">
      <alignment horizontal="center" vertical="center" wrapText="1"/>
    </xf>
    <xf numFmtId="0" fontId="26" fillId="25" borderId="11" xfId="0" applyFont="1" applyFill="1" applyBorder="1" applyAlignment="1">
      <alignment horizontal="center" vertical="center" wrapText="1"/>
    </xf>
    <xf numFmtId="0" fontId="23" fillId="25" borderId="21" xfId="0" applyFont="1" applyFill="1" applyBorder="1" applyAlignment="1">
      <alignment horizontal="left" vertical="center" wrapText="1"/>
    </xf>
    <xf numFmtId="0" fontId="23" fillId="25" borderId="21" xfId="0" applyFont="1" applyFill="1" applyBorder="1" applyAlignment="1">
      <alignment horizontal="center" vertical="center" wrapText="1"/>
    </xf>
    <xf numFmtId="49" fontId="23" fillId="25" borderId="24" xfId="0" applyNumberFormat="1" applyFont="1" applyFill="1" applyBorder="1" applyAlignment="1">
      <alignment horizontal="center" vertical="center" wrapText="1"/>
    </xf>
    <xf numFmtId="49" fontId="23" fillId="24" borderId="22" xfId="0" applyNumberFormat="1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left" vertical="center" wrapText="1"/>
    </xf>
    <xf numFmtId="0" fontId="40" fillId="0" borderId="0" xfId="0" applyFont="1" applyAlignment="1">
      <alignment/>
    </xf>
    <xf numFmtId="49" fontId="22" fillId="27" borderId="11" xfId="0" applyNumberFormat="1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right" vertical="center" wrapText="1"/>
    </xf>
    <xf numFmtId="49" fontId="22" fillId="27" borderId="11" xfId="67" applyNumberFormat="1" applyFont="1" applyFill="1" applyBorder="1" applyAlignment="1">
      <alignment horizontal="center" vertical="center" wrapText="1"/>
      <protection/>
    </xf>
    <xf numFmtId="49" fontId="22" fillId="0" borderId="11" xfId="67" applyNumberFormat="1" applyFont="1" applyFill="1" applyBorder="1" applyAlignment="1">
      <alignment horizontal="center" vertical="center" wrapText="1"/>
      <protection/>
    </xf>
    <xf numFmtId="0" fontId="23" fillId="0" borderId="11" xfId="0" applyFont="1" applyFill="1" applyBorder="1" applyAlignment="1">
      <alignment vertical="center" wrapText="1"/>
    </xf>
    <xf numFmtId="49" fontId="23" fillId="0" borderId="11" xfId="67" applyNumberFormat="1" applyFont="1" applyFill="1" applyBorder="1" applyAlignment="1">
      <alignment horizontal="center" vertical="center" wrapText="1"/>
      <protection/>
    </xf>
    <xf numFmtId="49" fontId="23" fillId="0" borderId="11" xfId="0" applyNumberFormat="1" applyFont="1" applyFill="1" applyBorder="1" applyAlignment="1">
      <alignment horizontal="center" vertical="center" wrapText="1"/>
    </xf>
    <xf numFmtId="49" fontId="22" fillId="0" borderId="11" xfId="58" applyNumberFormat="1" applyFont="1" applyFill="1" applyBorder="1" applyAlignment="1">
      <alignment horizontal="center" vertical="center" wrapText="1"/>
      <protection/>
    </xf>
    <xf numFmtId="2" fontId="23" fillId="27" borderId="19" xfId="67" applyNumberFormat="1" applyFont="1" applyFill="1" applyBorder="1" applyAlignment="1">
      <alignment horizontal="left" vertical="center" wrapText="1"/>
      <protection/>
    </xf>
    <xf numFmtId="49" fontId="23" fillId="27" borderId="11" xfId="67" applyNumberFormat="1" applyFont="1" applyFill="1" applyBorder="1" applyAlignment="1">
      <alignment horizontal="center" vertical="center" wrapText="1"/>
      <protection/>
    </xf>
    <xf numFmtId="49" fontId="26" fillId="27" borderId="11" xfId="67" applyNumberFormat="1" applyFont="1" applyFill="1" applyBorder="1" applyAlignment="1">
      <alignment horizontal="center" vertical="center" wrapText="1"/>
      <protection/>
    </xf>
    <xf numFmtId="49" fontId="26" fillId="27" borderId="19" xfId="67" applyNumberFormat="1" applyFont="1" applyFill="1" applyBorder="1" applyAlignment="1">
      <alignment horizontal="center" vertical="center" wrapText="1"/>
      <protection/>
    </xf>
    <xf numFmtId="49" fontId="23" fillId="27" borderId="17" xfId="0" applyNumberFormat="1" applyFont="1" applyFill="1" applyBorder="1" applyAlignment="1">
      <alignment vertical="center" wrapText="1"/>
    </xf>
    <xf numFmtId="49" fontId="26" fillId="27" borderId="17" xfId="67" applyNumberFormat="1" applyFont="1" applyFill="1" applyBorder="1" applyAlignment="1">
      <alignment horizontal="center" vertical="center" wrapText="1"/>
      <protection/>
    </xf>
    <xf numFmtId="2" fontId="24" fillId="27" borderId="19" xfId="67" applyNumberFormat="1" applyFont="1" applyFill="1" applyBorder="1" applyAlignment="1">
      <alignment horizontal="left" vertical="center" wrapText="1"/>
      <protection/>
    </xf>
    <xf numFmtId="49" fontId="24" fillId="27" borderId="11" xfId="67" applyNumberFormat="1" applyFont="1" applyFill="1" applyBorder="1" applyAlignment="1">
      <alignment horizontal="center" vertical="center" wrapText="1"/>
      <protection/>
    </xf>
    <xf numFmtId="49" fontId="24" fillId="27" borderId="19" xfId="67" applyNumberFormat="1" applyFont="1" applyFill="1" applyBorder="1" applyAlignment="1">
      <alignment horizontal="center" vertical="center" wrapText="1"/>
      <protection/>
    </xf>
    <xf numFmtId="49" fontId="24" fillId="27" borderId="10" xfId="0" applyNumberFormat="1" applyFont="1" applyFill="1" applyBorder="1" applyAlignment="1">
      <alignment vertical="center" wrapText="1"/>
    </xf>
    <xf numFmtId="49" fontId="26" fillId="27" borderId="17" xfId="60" applyNumberFormat="1" applyFont="1" applyFill="1" applyBorder="1" applyAlignment="1">
      <alignment horizontal="center" vertical="center" wrapText="1"/>
      <protection/>
    </xf>
    <xf numFmtId="0" fontId="22" fillId="27" borderId="11" xfId="0" applyFont="1" applyFill="1" applyBorder="1" applyAlignment="1">
      <alignment horizontal="left" vertical="center" wrapText="1"/>
    </xf>
    <xf numFmtId="49" fontId="24" fillId="27" borderId="17" xfId="60" applyNumberFormat="1" applyFont="1" applyFill="1" applyBorder="1" applyAlignment="1">
      <alignment horizontal="center" vertical="center" wrapText="1"/>
      <protection/>
    </xf>
    <xf numFmtId="49" fontId="24" fillId="27" borderId="17" xfId="67" applyNumberFormat="1" applyFont="1" applyFill="1" applyBorder="1" applyAlignment="1">
      <alignment horizontal="center" vertical="center" wrapText="1"/>
      <protection/>
    </xf>
    <xf numFmtId="49" fontId="26" fillId="24" borderId="11" xfId="60" applyNumberFormat="1" applyFont="1" applyFill="1" applyBorder="1" applyAlignment="1">
      <alignment horizontal="center" vertical="center" wrapText="1"/>
      <protection/>
    </xf>
    <xf numFmtId="0" fontId="22" fillId="24" borderId="12" xfId="0" applyFont="1" applyFill="1" applyBorder="1" applyAlignment="1">
      <alignment horizontal="left" vertical="center" wrapText="1"/>
    </xf>
    <xf numFmtId="49" fontId="26" fillId="24" borderId="11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Border="1" applyAlignment="1">
      <alignment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0" fontId="28" fillId="27" borderId="0" xfId="67" applyFont="1" applyFill="1" applyAlignment="1">
      <alignment vertical="center"/>
      <protection/>
    </xf>
    <xf numFmtId="0" fontId="28" fillId="27" borderId="0" xfId="67" applyFont="1" applyFill="1" applyAlignment="1">
      <alignment vertical="center" wrapText="1"/>
      <protection/>
    </xf>
    <xf numFmtId="0" fontId="22" fillId="23" borderId="11" xfId="0" applyFont="1" applyFill="1" applyBorder="1" applyAlignment="1">
      <alignment vertical="center" wrapText="1"/>
    </xf>
    <xf numFmtId="49" fontId="22" fillId="23" borderId="11" xfId="67" applyNumberFormat="1" applyFont="1" applyFill="1" applyBorder="1" applyAlignment="1">
      <alignment horizontal="center" vertical="center" wrapText="1"/>
      <protection/>
    </xf>
    <xf numFmtId="49" fontId="24" fillId="23" borderId="11" xfId="67" applyNumberFormat="1" applyFont="1" applyFill="1" applyBorder="1" applyAlignment="1">
      <alignment horizontal="center" vertical="center" wrapText="1"/>
      <protection/>
    </xf>
    <xf numFmtId="49" fontId="24" fillId="23" borderId="19" xfId="67" applyNumberFormat="1" applyFont="1" applyFill="1" applyBorder="1" applyAlignment="1">
      <alignment horizontal="center" vertical="center" wrapText="1"/>
      <protection/>
    </xf>
    <xf numFmtId="49" fontId="24" fillId="23" borderId="17" xfId="60" applyNumberFormat="1" applyFont="1" applyFill="1" applyBorder="1" applyAlignment="1">
      <alignment horizontal="center" vertical="center" wrapText="1"/>
      <protection/>
    </xf>
    <xf numFmtId="0" fontId="22" fillId="23" borderId="11" xfId="0" applyFont="1" applyFill="1" applyBorder="1" applyAlignment="1">
      <alignment horizontal="left" vertical="center" wrapText="1"/>
    </xf>
    <xf numFmtId="49" fontId="22" fillId="23" borderId="11" xfId="0" applyNumberFormat="1" applyFont="1" applyFill="1" applyBorder="1" applyAlignment="1">
      <alignment horizontal="center" vertical="center" wrapText="1"/>
    </xf>
    <xf numFmtId="49" fontId="22" fillId="23" borderId="11" xfId="58" applyNumberFormat="1" applyFont="1" applyFill="1" applyBorder="1" applyAlignment="1">
      <alignment horizontal="center" vertical="center" wrapText="1"/>
      <protection/>
    </xf>
    <xf numFmtId="0" fontId="22" fillId="23" borderId="0" xfId="0" applyFont="1" applyFill="1" applyAlignment="1">
      <alignment/>
    </xf>
    <xf numFmtId="0" fontId="22" fillId="23" borderId="0" xfId="0" applyFont="1" applyFill="1" applyAlignment="1">
      <alignment horizontal="justify"/>
    </xf>
    <xf numFmtId="49" fontId="26" fillId="23" borderId="11" xfId="60" applyNumberFormat="1" applyFont="1" applyFill="1" applyBorder="1" applyAlignment="1">
      <alignment horizontal="center" vertical="center" wrapText="1"/>
      <protection/>
    </xf>
    <xf numFmtId="49" fontId="23" fillId="23" borderId="11" xfId="0" applyNumberFormat="1" applyFont="1" applyFill="1" applyBorder="1" applyAlignment="1">
      <alignment horizontal="center" vertical="center" wrapText="1"/>
    </xf>
    <xf numFmtId="0" fontId="22" fillId="23" borderId="30" xfId="0" applyFont="1" applyFill="1" applyBorder="1" applyAlignment="1">
      <alignment horizontal="left" vertical="center" wrapText="1"/>
    </xf>
    <xf numFmtId="0" fontId="22" fillId="23" borderId="11" xfId="0" applyFont="1" applyFill="1" applyBorder="1" applyAlignment="1">
      <alignment horizontal="left" wrapText="1"/>
    </xf>
    <xf numFmtId="0" fontId="22" fillId="23" borderId="0" xfId="0" applyFont="1" applyFill="1" applyAlignment="1">
      <alignment horizontal="center" wrapText="1"/>
    </xf>
    <xf numFmtId="49" fontId="22" fillId="23" borderId="0" xfId="0" applyNumberFormat="1" applyFont="1" applyFill="1" applyBorder="1" applyAlignment="1">
      <alignment horizontal="center" vertical="center" wrapText="1"/>
    </xf>
    <xf numFmtId="0" fontId="22" fillId="23" borderId="11" xfId="42" applyFont="1" applyFill="1" applyBorder="1" applyAlignment="1" applyProtection="1">
      <alignment horizontal="left" vertical="top" wrapText="1"/>
      <protection/>
    </xf>
    <xf numFmtId="0" fontId="26" fillId="28" borderId="11" xfId="0" applyFont="1" applyFill="1" applyBorder="1" applyAlignment="1">
      <alignment vertical="center" wrapText="1"/>
    </xf>
    <xf numFmtId="49" fontId="26" fillId="28" borderId="11" xfId="0" applyNumberFormat="1" applyFont="1" applyFill="1" applyBorder="1" applyAlignment="1">
      <alignment horizontal="center" vertical="center" wrapText="1"/>
    </xf>
    <xf numFmtId="0" fontId="22" fillId="23" borderId="11" xfId="42" applyFont="1" applyFill="1" applyBorder="1" applyAlignment="1" applyProtection="1">
      <alignment horizontal="left" wrapText="1"/>
      <protection/>
    </xf>
    <xf numFmtId="49" fontId="26" fillId="23" borderId="0" xfId="60" applyNumberFormat="1" applyFont="1" applyFill="1" applyAlignment="1">
      <alignment horizontal="center" vertical="center" wrapText="1"/>
      <protection/>
    </xf>
    <xf numFmtId="49" fontId="23" fillId="23" borderId="11" xfId="67" applyNumberFormat="1" applyFont="1" applyFill="1" applyBorder="1" applyAlignment="1">
      <alignment horizontal="center" vertical="center" wrapText="1"/>
      <protection/>
    </xf>
    <xf numFmtId="49" fontId="26" fillId="23" borderId="11" xfId="0" applyNumberFormat="1" applyFont="1" applyFill="1" applyBorder="1" applyAlignment="1">
      <alignment horizontal="center" vertical="center" wrapText="1"/>
    </xf>
    <xf numFmtId="49" fontId="23" fillId="23" borderId="13" xfId="67" applyNumberFormat="1" applyFont="1" applyFill="1" applyBorder="1" applyAlignment="1">
      <alignment horizontal="center" vertical="center" wrapText="1"/>
      <protection/>
    </xf>
    <xf numFmtId="49" fontId="26" fillId="23" borderId="13" xfId="0" applyNumberFormat="1" applyFont="1" applyFill="1" applyBorder="1" applyAlignment="1">
      <alignment horizontal="center" vertical="center" wrapText="1"/>
    </xf>
    <xf numFmtId="49" fontId="23" fillId="23" borderId="13" xfId="0" applyNumberFormat="1" applyFont="1" applyFill="1" applyBorder="1" applyAlignment="1">
      <alignment horizontal="center" vertical="center" wrapText="1"/>
    </xf>
    <xf numFmtId="0" fontId="22" fillId="23" borderId="12" xfId="0" applyFont="1" applyFill="1" applyBorder="1" applyAlignment="1">
      <alignment horizontal="left" vertical="center" wrapText="1"/>
    </xf>
    <xf numFmtId="49" fontId="24" fillId="23" borderId="17" xfId="67" applyNumberFormat="1" applyFont="1" applyFill="1" applyBorder="1" applyAlignment="1">
      <alignment horizontal="center" vertical="center" wrapText="1"/>
      <protection/>
    </xf>
    <xf numFmtId="49" fontId="22" fillId="23" borderId="19" xfId="0" applyNumberFormat="1" applyFont="1" applyFill="1" applyBorder="1" applyAlignment="1">
      <alignment horizontal="center" vertical="center" wrapText="1"/>
    </xf>
    <xf numFmtId="49" fontId="22" fillId="24" borderId="31" xfId="0" applyNumberFormat="1" applyFont="1" applyFill="1" applyBorder="1" applyAlignment="1">
      <alignment horizontal="center" vertical="center" wrapText="1"/>
    </xf>
    <xf numFmtId="0" fontId="22" fillId="23" borderId="11" xfId="0" applyFont="1" applyFill="1" applyBorder="1" applyAlignment="1">
      <alignment horizontal="center" vertical="center" wrapText="1"/>
    </xf>
    <xf numFmtId="49" fontId="22" fillId="23" borderId="17" xfId="0" applyNumberFormat="1" applyFont="1" applyFill="1" applyBorder="1" applyAlignment="1">
      <alignment horizontal="center" vertical="center" wrapText="1"/>
    </xf>
    <xf numFmtId="0" fontId="23" fillId="23" borderId="11" xfId="0" applyFont="1" applyFill="1" applyBorder="1" applyAlignment="1">
      <alignment horizontal="left" vertical="center" wrapText="1"/>
    </xf>
    <xf numFmtId="49" fontId="23" fillId="2" borderId="11" xfId="0" applyNumberFormat="1" applyFont="1" applyFill="1" applyBorder="1" applyAlignment="1">
      <alignment horizontal="center" vertical="center" wrapText="1"/>
    </xf>
    <xf numFmtId="49" fontId="23" fillId="2" borderId="19" xfId="0" applyNumberFormat="1" applyFont="1" applyFill="1" applyBorder="1" applyAlignment="1">
      <alignment horizontal="center" vertical="center" wrapText="1"/>
    </xf>
    <xf numFmtId="49" fontId="23" fillId="2" borderId="17" xfId="0" applyNumberFormat="1" applyFont="1" applyFill="1" applyBorder="1" applyAlignment="1">
      <alignment horizontal="center" vertical="center" wrapText="1"/>
    </xf>
    <xf numFmtId="0" fontId="22" fillId="2" borderId="3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justify"/>
    </xf>
    <xf numFmtId="0" fontId="44" fillId="0" borderId="11" xfId="0" applyFont="1" applyBorder="1" applyAlignment="1">
      <alignment wrapText="1"/>
    </xf>
    <xf numFmtId="0" fontId="22" fillId="27" borderId="11" xfId="0" applyFont="1" applyFill="1" applyBorder="1" applyAlignment="1">
      <alignment vertical="center" wrapText="1"/>
    </xf>
    <xf numFmtId="0" fontId="24" fillId="24" borderId="11" xfId="0" applyFont="1" applyFill="1" applyBorder="1" applyAlignment="1">
      <alignment vertical="top" wrapText="1"/>
    </xf>
    <xf numFmtId="0" fontId="24" fillId="27" borderId="0" xfId="60" applyFont="1" applyFill="1" applyAlignment="1">
      <alignment vertical="center" wrapText="1"/>
      <protection/>
    </xf>
    <xf numFmtId="49" fontId="22" fillId="0" borderId="19" xfId="0" applyNumberFormat="1" applyFont="1" applyBorder="1" applyAlignment="1">
      <alignment horizontal="center" vertical="center" wrapText="1"/>
    </xf>
    <xf numFmtId="188" fontId="45" fillId="24" borderId="11" xfId="54" applyNumberFormat="1" applyFont="1" applyFill="1" applyBorder="1" applyAlignment="1" applyProtection="1">
      <alignment vertical="center" wrapText="1"/>
      <protection hidden="1"/>
    </xf>
    <xf numFmtId="49" fontId="22" fillId="24" borderId="0" xfId="67" applyNumberFormat="1" applyFont="1" applyFill="1" applyBorder="1" applyAlignment="1">
      <alignment horizontal="center" vertical="center" wrapText="1"/>
      <protection/>
    </xf>
    <xf numFmtId="0" fontId="44" fillId="24" borderId="11" xfId="0" applyFont="1" applyFill="1" applyBorder="1" applyAlignment="1">
      <alignment wrapText="1"/>
    </xf>
    <xf numFmtId="0" fontId="44" fillId="24" borderId="11" xfId="0" applyFont="1" applyFill="1" applyBorder="1" applyAlignment="1">
      <alignment wrapText="1"/>
    </xf>
    <xf numFmtId="0" fontId="26" fillId="27" borderId="11" xfId="0" applyFont="1" applyFill="1" applyBorder="1" applyAlignment="1">
      <alignment vertical="top" wrapText="1"/>
    </xf>
    <xf numFmtId="49" fontId="22" fillId="0" borderId="17" xfId="0" applyNumberFormat="1" applyFont="1" applyFill="1" applyBorder="1" applyAlignment="1">
      <alignment horizontal="center" vertical="center" wrapText="1"/>
    </xf>
    <xf numFmtId="0" fontId="43" fillId="24" borderId="17" xfId="42" applyFont="1" applyFill="1" applyBorder="1" applyAlignment="1" applyProtection="1">
      <alignment horizontal="left" wrapText="1"/>
      <protection/>
    </xf>
    <xf numFmtId="0" fontId="22" fillId="24" borderId="0" xfId="0" applyFont="1" applyFill="1" applyAlignment="1">
      <alignment horizontal="justify"/>
    </xf>
    <xf numFmtId="0" fontId="24" fillId="25" borderId="32" xfId="0" applyFont="1" applyFill="1" applyBorder="1" applyAlignment="1">
      <alignment horizontal="left" vertical="center" wrapText="1"/>
    </xf>
    <xf numFmtId="0" fontId="24" fillId="29" borderId="0" xfId="0" applyFont="1" applyFill="1" applyBorder="1" applyAlignment="1">
      <alignment horizontal="left" vertical="center" wrapText="1"/>
    </xf>
    <xf numFmtId="0" fontId="46" fillId="27" borderId="17" xfId="0" applyFont="1" applyFill="1" applyBorder="1" applyAlignment="1">
      <alignment wrapText="1"/>
    </xf>
    <xf numFmtId="0" fontId="22" fillId="27" borderId="0" xfId="0" applyFont="1" applyFill="1" applyBorder="1" applyAlignment="1">
      <alignment horizontal="left" vertical="center" wrapText="1"/>
    </xf>
    <xf numFmtId="0" fontId="23" fillId="27" borderId="11" xfId="0" applyFont="1" applyFill="1" applyBorder="1" applyAlignment="1">
      <alignment horizontal="left" vertical="top" wrapText="1"/>
    </xf>
    <xf numFmtId="0" fontId="22" fillId="23" borderId="17" xfId="0" applyFont="1" applyFill="1" applyBorder="1" applyAlignment="1">
      <alignment horizontal="justify"/>
    </xf>
    <xf numFmtId="0" fontId="22" fillId="0" borderId="17" xfId="0" applyFont="1" applyBorder="1" applyAlignment="1">
      <alignment horizontal="justify"/>
    </xf>
    <xf numFmtId="49" fontId="22" fillId="24" borderId="33" xfId="0" applyNumberFormat="1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49" fontId="24" fillId="24" borderId="19" xfId="0" applyNumberFormat="1" applyFont="1" applyFill="1" applyBorder="1" applyAlignment="1">
      <alignment horizontal="center" vertical="center" wrapText="1"/>
    </xf>
    <xf numFmtId="49" fontId="24" fillId="24" borderId="17" xfId="0" applyNumberFormat="1" applyFont="1" applyFill="1" applyBorder="1" applyAlignment="1">
      <alignment horizontal="center" vertical="center" wrapText="1"/>
    </xf>
    <xf numFmtId="49" fontId="22" fillId="28" borderId="17" xfId="0" applyNumberFormat="1" applyFont="1" applyFill="1" applyBorder="1" applyAlignment="1">
      <alignment vertical="center" wrapText="1"/>
    </xf>
    <xf numFmtId="0" fontId="45" fillId="23" borderId="11" xfId="0" applyFont="1" applyFill="1" applyBorder="1" applyAlignment="1">
      <alignment wrapText="1"/>
    </xf>
    <xf numFmtId="0" fontId="44" fillId="23" borderId="11" xfId="0" applyFont="1" applyFill="1" applyBorder="1" applyAlignment="1">
      <alignment wrapText="1"/>
    </xf>
    <xf numFmtId="188" fontId="24" fillId="23" borderId="11" xfId="53" applyNumberFormat="1" applyFont="1" applyFill="1" applyBorder="1" applyAlignment="1" applyProtection="1">
      <alignment horizontal="left" wrapText="1"/>
      <protection hidden="1"/>
    </xf>
    <xf numFmtId="188" fontId="45" fillId="23" borderId="11" xfId="53" applyNumberFormat="1" applyFont="1" applyFill="1" applyBorder="1" applyAlignment="1" applyProtection="1">
      <alignment horizontal="left" wrapText="1"/>
      <protection hidden="1"/>
    </xf>
    <xf numFmtId="188" fontId="24" fillId="24" borderId="11" xfId="54" applyNumberFormat="1" applyFont="1" applyFill="1" applyBorder="1" applyAlignment="1" applyProtection="1">
      <alignment horizontal="left" wrapText="1"/>
      <protection hidden="1"/>
    </xf>
    <xf numFmtId="188" fontId="24" fillId="24" borderId="11" xfId="53" applyNumberFormat="1" applyFont="1" applyFill="1" applyBorder="1" applyAlignment="1" applyProtection="1">
      <alignment horizontal="left" wrapText="1"/>
      <protection hidden="1"/>
    </xf>
    <xf numFmtId="49" fontId="23" fillId="25" borderId="19" xfId="0" applyNumberFormat="1" applyFont="1" applyFill="1" applyBorder="1" applyAlignment="1">
      <alignment vertical="center" wrapText="1"/>
    </xf>
    <xf numFmtId="49" fontId="41" fillId="24" borderId="11" xfId="0" applyNumberFormat="1" applyFont="1" applyFill="1" applyBorder="1" applyAlignment="1">
      <alignment horizontal="center" vertical="center" wrapText="1"/>
    </xf>
    <xf numFmtId="49" fontId="41" fillId="24" borderId="23" xfId="0" applyNumberFormat="1" applyFont="1" applyFill="1" applyBorder="1" applyAlignment="1">
      <alignment horizontal="center" vertical="center" wrapText="1"/>
    </xf>
    <xf numFmtId="0" fontId="24" fillId="0" borderId="18" xfId="60" applyFont="1" applyFill="1" applyBorder="1" applyAlignment="1">
      <alignment vertical="center"/>
      <protection/>
    </xf>
    <xf numFmtId="0" fontId="24" fillId="0" borderId="18" xfId="60" applyFont="1" applyFill="1" applyBorder="1" applyAlignment="1">
      <alignment vertical="center" wrapText="1"/>
      <protection/>
    </xf>
    <xf numFmtId="188" fontId="24" fillId="0" borderId="11" xfId="54" applyNumberFormat="1" applyFont="1" applyFill="1" applyBorder="1" applyAlignment="1" applyProtection="1">
      <alignment horizontal="left" vertical="top" wrapText="1"/>
      <protection hidden="1"/>
    </xf>
    <xf numFmtId="0" fontId="30" fillId="0" borderId="19" xfId="0" applyFont="1" applyBorder="1" applyAlignment="1">
      <alignment vertical="center"/>
    </xf>
    <xf numFmtId="0" fontId="22" fillId="0" borderId="11" xfId="0" applyFont="1" applyFill="1" applyBorder="1" applyAlignment="1">
      <alignment vertical="top" wrapText="1"/>
    </xf>
    <xf numFmtId="4" fontId="23" fillId="25" borderId="11" xfId="0" applyNumberFormat="1" applyFont="1" applyFill="1" applyBorder="1" applyAlignment="1">
      <alignment horizontal="right" vertical="center" wrapText="1"/>
    </xf>
    <xf numFmtId="4" fontId="26" fillId="24" borderId="11" xfId="67" applyNumberFormat="1" applyFont="1" applyFill="1" applyBorder="1" applyAlignment="1">
      <alignment vertical="center" wrapText="1"/>
      <protection/>
    </xf>
    <xf numFmtId="4" fontId="24" fillId="24" borderId="11" xfId="67" applyNumberFormat="1" applyFont="1" applyFill="1" applyBorder="1" applyAlignment="1">
      <alignment vertical="center" wrapText="1"/>
      <protection/>
    </xf>
    <xf numFmtId="4" fontId="23" fillId="24" borderId="11" xfId="0" applyNumberFormat="1" applyFont="1" applyFill="1" applyBorder="1" applyAlignment="1">
      <alignment horizontal="right" vertical="center" wrapText="1"/>
    </xf>
    <xf numFmtId="4" fontId="22" fillId="24" borderId="11" xfId="0" applyNumberFormat="1" applyFont="1" applyFill="1" applyBorder="1" applyAlignment="1">
      <alignment vertical="center" wrapText="1"/>
    </xf>
    <xf numFmtId="4" fontId="22" fillId="25" borderId="11" xfId="0" applyNumberFormat="1" applyFont="1" applyFill="1" applyBorder="1" applyAlignment="1">
      <alignment horizontal="right" vertical="center" wrapText="1"/>
    </xf>
    <xf numFmtId="4" fontId="22" fillId="24" borderId="11" xfId="0" applyNumberFormat="1" applyFont="1" applyFill="1" applyBorder="1" applyAlignment="1">
      <alignment horizontal="right" vertical="center" wrapText="1"/>
    </xf>
    <xf numFmtId="4" fontId="22" fillId="25" borderId="23" xfId="0" applyNumberFormat="1" applyFont="1" applyFill="1" applyBorder="1" applyAlignment="1">
      <alignment horizontal="right" vertical="center" wrapText="1"/>
    </xf>
    <xf numFmtId="4" fontId="26" fillId="24" borderId="11" xfId="60" applyNumberFormat="1" applyFont="1" applyFill="1" applyBorder="1" applyAlignment="1">
      <alignment vertical="center" wrapText="1"/>
      <protection/>
    </xf>
    <xf numFmtId="4" fontId="26" fillId="23" borderId="11" xfId="60" applyNumberFormat="1" applyFont="1" applyFill="1" applyBorder="1" applyAlignment="1">
      <alignment vertical="center" wrapText="1"/>
      <protection/>
    </xf>
    <xf numFmtId="4" fontId="23" fillId="25" borderId="23" xfId="0" applyNumberFormat="1" applyFont="1" applyFill="1" applyBorder="1" applyAlignment="1">
      <alignment horizontal="right" vertical="center" wrapText="1"/>
    </xf>
    <xf numFmtId="4" fontId="22" fillId="24" borderId="13" xfId="0" applyNumberFormat="1" applyFont="1" applyFill="1" applyBorder="1" applyAlignment="1">
      <alignment horizontal="right" vertical="center" wrapText="1"/>
    </xf>
    <xf numFmtId="4" fontId="22" fillId="0" borderId="11" xfId="0" applyNumberFormat="1" applyFont="1" applyFill="1" applyBorder="1" applyAlignment="1">
      <alignment horizontal="right" vertical="center" wrapText="1"/>
    </xf>
    <xf numFmtId="4" fontId="26" fillId="25" borderId="11" xfId="58" applyNumberFormat="1" applyFont="1" applyFill="1" applyBorder="1" applyAlignment="1">
      <alignment vertical="center" wrapText="1"/>
      <protection/>
    </xf>
    <xf numFmtId="4" fontId="22" fillId="23" borderId="11" xfId="0" applyNumberFormat="1" applyFont="1" applyFill="1" applyBorder="1" applyAlignment="1">
      <alignment horizontal="right" vertical="center" wrapText="1"/>
    </xf>
    <xf numFmtId="4" fontId="23" fillId="23" borderId="11" xfId="0" applyNumberFormat="1" applyFont="1" applyFill="1" applyBorder="1" applyAlignment="1">
      <alignment horizontal="right" vertical="center" wrapText="1"/>
    </xf>
    <xf numFmtId="4" fontId="23" fillId="2" borderId="11" xfId="0" applyNumberFormat="1" applyFont="1" applyFill="1" applyBorder="1" applyAlignment="1">
      <alignment horizontal="right" vertical="center" wrapText="1"/>
    </xf>
    <xf numFmtId="4" fontId="26" fillId="27" borderId="11" xfId="67" applyNumberFormat="1" applyFont="1" applyFill="1" applyBorder="1" applyAlignment="1">
      <alignment vertical="center" wrapText="1"/>
      <protection/>
    </xf>
    <xf numFmtId="4" fontId="24" fillId="27" borderId="11" xfId="60" applyNumberFormat="1" applyFont="1" applyFill="1" applyBorder="1" applyAlignment="1">
      <alignment vertical="center" wrapText="1"/>
      <protection/>
    </xf>
    <xf numFmtId="4" fontId="24" fillId="27" borderId="11" xfId="67" applyNumberFormat="1" applyFont="1" applyFill="1" applyBorder="1" applyAlignment="1">
      <alignment vertical="center" wrapText="1"/>
      <protection/>
    </xf>
    <xf numFmtId="4" fontId="23" fillId="29" borderId="11" xfId="0" applyNumberFormat="1" applyFont="1" applyFill="1" applyBorder="1" applyAlignment="1">
      <alignment horizontal="center" vertical="center" wrapText="1"/>
    </xf>
    <xf numFmtId="4" fontId="26" fillId="25" borderId="11" xfId="0" applyNumberFormat="1" applyFont="1" applyFill="1" applyBorder="1" applyAlignment="1">
      <alignment horizontal="right" vertical="center" wrapText="1"/>
    </xf>
    <xf numFmtId="4" fontId="26" fillId="28" borderId="11" xfId="0" applyNumberFormat="1" applyFont="1" applyFill="1" applyBorder="1" applyAlignment="1">
      <alignment horizontal="right" vertical="center" wrapText="1"/>
    </xf>
    <xf numFmtId="4" fontId="24" fillId="25" borderId="11" xfId="0" applyNumberFormat="1" applyFont="1" applyFill="1" applyBorder="1" applyAlignment="1">
      <alignment horizontal="right" vertical="center" wrapText="1"/>
    </xf>
    <xf numFmtId="4" fontId="22" fillId="24" borderId="23" xfId="0" applyNumberFormat="1" applyFont="1" applyFill="1" applyBorder="1" applyAlignment="1">
      <alignment horizontal="right" vertical="center" wrapText="1"/>
    </xf>
    <xf numFmtId="4" fontId="23" fillId="23" borderId="13" xfId="0" applyNumberFormat="1" applyFont="1" applyFill="1" applyBorder="1" applyAlignment="1">
      <alignment horizontal="right" vertical="center" wrapText="1"/>
    </xf>
    <xf numFmtId="4" fontId="24" fillId="23" borderId="11" xfId="67" applyNumberFormat="1" applyFont="1" applyFill="1" applyBorder="1" applyAlignment="1">
      <alignment vertical="center" wrapText="1"/>
      <protection/>
    </xf>
    <xf numFmtId="4" fontId="41" fillId="25" borderId="11" xfId="0" applyNumberFormat="1" applyFont="1" applyFill="1" applyBorder="1" applyAlignment="1">
      <alignment horizontal="right" vertical="center" wrapText="1"/>
    </xf>
    <xf numFmtId="4" fontId="23" fillId="0" borderId="11" xfId="0" applyNumberFormat="1" applyFont="1" applyFill="1" applyBorder="1" applyAlignment="1">
      <alignment vertical="center" wrapText="1"/>
    </xf>
    <xf numFmtId="4" fontId="22" fillId="0" borderId="11" xfId="0" applyNumberFormat="1" applyFont="1" applyFill="1" applyBorder="1" applyAlignment="1">
      <alignment vertical="center" wrapText="1"/>
    </xf>
    <xf numFmtId="49" fontId="23" fillId="25" borderId="14" xfId="0" applyNumberFormat="1" applyFont="1" applyFill="1" applyBorder="1" applyAlignment="1">
      <alignment vertical="center" wrapText="1"/>
    </xf>
    <xf numFmtId="49" fontId="23" fillId="25" borderId="15" xfId="0" applyNumberFormat="1" applyFont="1" applyFill="1" applyBorder="1" applyAlignment="1">
      <alignment vertical="center" wrapText="1"/>
    </xf>
    <xf numFmtId="49" fontId="23" fillId="24" borderId="19" xfId="0" applyNumberFormat="1" applyFont="1" applyFill="1" applyBorder="1" applyAlignment="1">
      <alignment vertical="center" wrapText="1"/>
    </xf>
    <xf numFmtId="49" fontId="22" fillId="24" borderId="16" xfId="0" applyNumberFormat="1" applyFont="1" applyFill="1" applyBorder="1" applyAlignment="1">
      <alignment vertical="center" wrapText="1"/>
    </xf>
    <xf numFmtId="49" fontId="23" fillId="25" borderId="17" xfId="0" applyNumberFormat="1" applyFont="1" applyFill="1" applyBorder="1" applyAlignment="1">
      <alignment vertical="center" wrapText="1"/>
    </xf>
    <xf numFmtId="49" fontId="23" fillId="24" borderId="16" xfId="0" applyNumberFormat="1" applyFont="1" applyFill="1" applyBorder="1" applyAlignment="1">
      <alignment vertical="center" wrapText="1"/>
    </xf>
    <xf numFmtId="49" fontId="22" fillId="24" borderId="19" xfId="0" applyNumberFormat="1" applyFont="1" applyFill="1" applyBorder="1" applyAlignment="1">
      <alignment vertical="center" wrapText="1"/>
    </xf>
    <xf numFmtId="0" fontId="22" fillId="24" borderId="14" xfId="0" applyFont="1" applyFill="1" applyBorder="1" applyAlignment="1">
      <alignment vertical="center" wrapText="1"/>
    </xf>
    <xf numFmtId="49" fontId="22" fillId="25" borderId="15" xfId="0" applyNumberFormat="1" applyFont="1" applyFill="1" applyBorder="1" applyAlignment="1">
      <alignment vertical="center" wrapText="1"/>
    </xf>
    <xf numFmtId="0" fontId="22" fillId="24" borderId="19" xfId="0" applyFont="1" applyFill="1" applyBorder="1" applyAlignment="1">
      <alignment vertical="center" wrapText="1"/>
    </xf>
    <xf numFmtId="0" fontId="22" fillId="24" borderId="17" xfId="0" applyFont="1" applyFill="1" applyBorder="1" applyAlignment="1">
      <alignment vertical="center" wrapText="1"/>
    </xf>
    <xf numFmtId="0" fontId="22" fillId="24" borderId="15" xfId="0" applyFont="1" applyFill="1" applyBorder="1" applyAlignment="1">
      <alignment vertical="center" wrapText="1"/>
    </xf>
    <xf numFmtId="0" fontId="23" fillId="25" borderId="14" xfId="0" applyFont="1" applyFill="1" applyBorder="1" applyAlignment="1">
      <alignment vertical="center" wrapText="1"/>
    </xf>
    <xf numFmtId="0" fontId="23" fillId="25" borderId="15" xfId="0" applyFont="1" applyFill="1" applyBorder="1" applyAlignment="1">
      <alignment vertical="center" wrapText="1"/>
    </xf>
    <xf numFmtId="0" fontId="22" fillId="24" borderId="34" xfId="0" applyFont="1" applyFill="1" applyBorder="1" applyAlignment="1">
      <alignment vertical="center" wrapText="1"/>
    </xf>
    <xf numFmtId="49" fontId="22" fillId="25" borderId="35" xfId="0" applyNumberFormat="1" applyFon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vertical="center" wrapText="1"/>
    </xf>
    <xf numFmtId="0" fontId="23" fillId="25" borderId="16" xfId="0" applyFont="1" applyFill="1" applyBorder="1" applyAlignment="1">
      <alignment vertical="center" wrapText="1"/>
    </xf>
    <xf numFmtId="0" fontId="23" fillId="28" borderId="19" xfId="0" applyFont="1" applyFill="1" applyBorder="1" applyAlignment="1">
      <alignment vertical="center" wrapText="1"/>
    </xf>
    <xf numFmtId="0" fontId="23" fillId="28" borderId="17" xfId="0" applyFont="1" applyFill="1" applyBorder="1" applyAlignment="1">
      <alignment vertical="center" wrapText="1"/>
    </xf>
    <xf numFmtId="49" fontId="23" fillId="25" borderId="10" xfId="0" applyNumberFormat="1" applyFont="1" applyFill="1" applyBorder="1" applyAlignment="1">
      <alignment vertical="center" wrapText="1"/>
    </xf>
    <xf numFmtId="0" fontId="22" fillId="25" borderId="19" xfId="0" applyFont="1" applyFill="1" applyBorder="1" applyAlignment="1">
      <alignment vertical="center" wrapText="1"/>
    </xf>
    <xf numFmtId="0" fontId="22" fillId="25" borderId="14" xfId="0" applyFont="1" applyFill="1" applyBorder="1" applyAlignment="1">
      <alignment vertical="center" wrapText="1"/>
    </xf>
    <xf numFmtId="49" fontId="22" fillId="25" borderId="19" xfId="0" applyNumberFormat="1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49" fontId="22" fillId="0" borderId="15" xfId="0" applyNumberFormat="1" applyFont="1" applyFill="1" applyBorder="1" applyAlignment="1">
      <alignment vertical="center" wrapText="1"/>
    </xf>
    <xf numFmtId="0" fontId="26" fillId="25" borderId="19" xfId="0" applyFont="1" applyFill="1" applyBorder="1" applyAlignment="1">
      <alignment vertical="center" wrapText="1"/>
    </xf>
    <xf numFmtId="0" fontId="26" fillId="25" borderId="17" xfId="0" applyFont="1" applyFill="1" applyBorder="1" applyAlignment="1">
      <alignment vertical="center" wrapText="1"/>
    </xf>
    <xf numFmtId="0" fontId="23" fillId="25" borderId="34" xfId="0" applyFont="1" applyFill="1" applyBorder="1" applyAlignment="1">
      <alignment vertical="center" wrapText="1"/>
    </xf>
    <xf numFmtId="0" fontId="23" fillId="25" borderId="35" xfId="0" applyFont="1" applyFill="1" applyBorder="1" applyAlignment="1">
      <alignment vertical="center" wrapText="1"/>
    </xf>
    <xf numFmtId="49" fontId="22" fillId="0" borderId="17" xfId="0" applyNumberFormat="1" applyFont="1" applyFill="1" applyBorder="1" applyAlignment="1">
      <alignment vertical="center" wrapText="1"/>
    </xf>
    <xf numFmtId="49" fontId="22" fillId="28" borderId="19" xfId="0" applyNumberFormat="1" applyFont="1" applyFill="1" applyBorder="1" applyAlignment="1">
      <alignment vertical="center" wrapText="1"/>
    </xf>
    <xf numFmtId="49" fontId="22" fillId="25" borderId="19" xfId="0" applyNumberFormat="1" applyFont="1" applyFill="1" applyBorder="1" applyAlignment="1">
      <alignment vertical="center" wrapText="1"/>
    </xf>
    <xf numFmtId="49" fontId="22" fillId="25" borderId="14" xfId="0" applyNumberFormat="1" applyFont="1" applyFill="1" applyBorder="1" applyAlignment="1">
      <alignment vertical="center" wrapText="1"/>
    </xf>
    <xf numFmtId="0" fontId="23" fillId="25" borderId="19" xfId="0" applyFont="1" applyFill="1" applyBorder="1" applyAlignment="1">
      <alignment vertical="center" wrapText="1"/>
    </xf>
    <xf numFmtId="0" fontId="23" fillId="25" borderId="17" xfId="0" applyFont="1" applyFill="1" applyBorder="1" applyAlignment="1">
      <alignment vertical="center" wrapText="1"/>
    </xf>
    <xf numFmtId="0" fontId="22" fillId="2" borderId="19" xfId="0" applyFont="1" applyFill="1" applyBorder="1" applyAlignment="1">
      <alignment vertical="center" wrapText="1"/>
    </xf>
    <xf numFmtId="0" fontId="22" fillId="2" borderId="17" xfId="0" applyFont="1" applyFill="1" applyBorder="1" applyAlignment="1">
      <alignment vertical="center" wrapText="1"/>
    </xf>
    <xf numFmtId="49" fontId="23" fillId="27" borderId="19" xfId="0" applyNumberFormat="1" applyFont="1" applyFill="1" applyBorder="1" applyAlignment="1">
      <alignment vertical="center" wrapText="1"/>
    </xf>
    <xf numFmtId="49" fontId="24" fillId="27" borderId="16" xfId="0" applyNumberFormat="1" applyFont="1" applyFill="1" applyBorder="1" applyAlignment="1">
      <alignment vertical="center" wrapText="1"/>
    </xf>
    <xf numFmtId="49" fontId="23" fillId="28" borderId="17" xfId="0" applyNumberFormat="1" applyFont="1" applyFill="1" applyBorder="1" applyAlignment="1">
      <alignment vertical="center" wrapText="1"/>
    </xf>
    <xf numFmtId="49" fontId="22" fillId="25" borderId="14" xfId="0" applyNumberFormat="1" applyFont="1" applyFill="1" applyBorder="1" applyAlignment="1">
      <alignment vertical="center" wrapText="1"/>
    </xf>
    <xf numFmtId="49" fontId="22" fillId="25" borderId="16" xfId="0" applyNumberFormat="1" applyFont="1" applyFill="1" applyBorder="1" applyAlignment="1">
      <alignment vertical="center" wrapText="1"/>
    </xf>
    <xf numFmtId="49" fontId="22" fillId="25" borderId="10" xfId="0" applyNumberFormat="1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30" fillId="0" borderId="19" xfId="0" applyFont="1" applyBorder="1" applyAlignment="1">
      <alignment/>
    </xf>
    <xf numFmtId="49" fontId="23" fillId="24" borderId="14" xfId="0" applyNumberFormat="1" applyFont="1" applyFill="1" applyBorder="1" applyAlignment="1">
      <alignment vertical="center" wrapText="1"/>
    </xf>
    <xf numFmtId="49" fontId="22" fillId="24" borderId="14" xfId="0" applyNumberFormat="1" applyFont="1" applyFill="1" applyBorder="1" applyAlignment="1">
      <alignment vertical="center" wrapText="1"/>
    </xf>
    <xf numFmtId="0" fontId="22" fillId="24" borderId="16" xfId="0" applyFont="1" applyFill="1" applyBorder="1" applyAlignment="1">
      <alignment vertical="center" wrapText="1"/>
    </xf>
    <xf numFmtId="49" fontId="22" fillId="28" borderId="16" xfId="0" applyNumberFormat="1" applyFont="1" applyFill="1" applyBorder="1" applyAlignment="1">
      <alignment vertical="center" wrapText="1"/>
    </xf>
    <xf numFmtId="49" fontId="22" fillId="28" borderId="10" xfId="0" applyNumberFormat="1" applyFont="1" applyFill="1" applyBorder="1" applyAlignment="1">
      <alignment vertical="center" wrapText="1"/>
    </xf>
    <xf numFmtId="0" fontId="23" fillId="24" borderId="16" xfId="0" applyFont="1" applyFill="1" applyBorder="1" applyAlignment="1">
      <alignment vertical="center" wrapText="1"/>
    </xf>
    <xf numFmtId="0" fontId="22" fillId="24" borderId="16" xfId="0" applyFont="1" applyFill="1" applyBorder="1" applyAlignment="1">
      <alignment vertical="center" wrapText="1"/>
    </xf>
    <xf numFmtId="0" fontId="22" fillId="0" borderId="11" xfId="0" applyFont="1" applyBorder="1" applyAlignment="1">
      <alignment horizontal="justify"/>
    </xf>
    <xf numFmtId="0" fontId="22" fillId="0" borderId="11" xfId="0" applyFont="1" applyBorder="1" applyAlignment="1">
      <alignment wrapText="1"/>
    </xf>
    <xf numFmtId="0" fontId="22" fillId="24" borderId="11" xfId="0" applyFont="1" applyFill="1" applyBorder="1" applyAlignment="1">
      <alignment wrapText="1"/>
    </xf>
    <xf numFmtId="0" fontId="22" fillId="0" borderId="11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wrapText="1"/>
    </xf>
    <xf numFmtId="0" fontId="22" fillId="0" borderId="11" xfId="0" applyFont="1" applyFill="1" applyBorder="1" applyAlignment="1">
      <alignment horizontal="left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4" fontId="22" fillId="0" borderId="13" xfId="0" applyNumberFormat="1" applyFont="1" applyFill="1" applyBorder="1" applyAlignment="1">
      <alignment horizontal="right" vertical="center" wrapText="1"/>
    </xf>
    <xf numFmtId="0" fontId="26" fillId="0" borderId="24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horizontal="left" vertical="center" wrapText="1"/>
    </xf>
    <xf numFmtId="2" fontId="22" fillId="0" borderId="19" xfId="67" applyNumberFormat="1" applyFont="1" applyFill="1" applyBorder="1" applyAlignment="1">
      <alignment horizontal="left" vertical="center" wrapText="1"/>
      <protection/>
    </xf>
    <xf numFmtId="0" fontId="22" fillId="0" borderId="19" xfId="0" applyFont="1" applyFill="1" applyBorder="1" applyAlignment="1">
      <alignment/>
    </xf>
    <xf numFmtId="0" fontId="22" fillId="0" borderId="30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49" fontId="24" fillId="0" borderId="11" xfId="67" applyNumberFormat="1" applyFont="1" applyFill="1" applyBorder="1" applyAlignment="1">
      <alignment horizontal="center" vertical="center" wrapText="1"/>
      <protection/>
    </xf>
    <xf numFmtId="49" fontId="24" fillId="0" borderId="19" xfId="67" applyNumberFormat="1" applyFont="1" applyFill="1" applyBorder="1" applyAlignment="1">
      <alignment horizontal="center" vertical="center" wrapText="1"/>
      <protection/>
    </xf>
    <xf numFmtId="49" fontId="22" fillId="0" borderId="14" xfId="0" applyNumberFormat="1" applyFont="1" applyFill="1" applyBorder="1" applyAlignment="1">
      <alignment vertical="center" wrapText="1"/>
    </xf>
    <xf numFmtId="49" fontId="24" fillId="0" borderId="17" xfId="67" applyNumberFormat="1" applyFont="1" applyFill="1" applyBorder="1" applyAlignment="1">
      <alignment horizontal="center" vertical="center" wrapText="1"/>
      <protection/>
    </xf>
    <xf numFmtId="4" fontId="24" fillId="0" borderId="11" xfId="67" applyNumberFormat="1" applyFont="1" applyFill="1" applyBorder="1" applyAlignment="1">
      <alignment vertical="center" wrapText="1"/>
      <protection/>
    </xf>
    <xf numFmtId="49" fontId="24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justify"/>
    </xf>
    <xf numFmtId="49" fontId="24" fillId="0" borderId="19" xfId="0" applyNumberFormat="1" applyFont="1" applyFill="1" applyBorder="1" applyAlignment="1">
      <alignment vertical="center" wrapText="1"/>
    </xf>
    <xf numFmtId="49" fontId="24" fillId="0" borderId="17" xfId="0" applyNumberFormat="1" applyFont="1" applyFill="1" applyBorder="1" applyAlignment="1">
      <alignment vertical="center" wrapText="1"/>
    </xf>
    <xf numFmtId="0" fontId="23" fillId="0" borderId="11" xfId="0" applyFont="1" applyFill="1" applyBorder="1" applyAlignment="1">
      <alignment/>
    </xf>
    <xf numFmtId="0" fontId="23" fillId="0" borderId="19" xfId="0" applyFont="1" applyFill="1" applyBorder="1" applyAlignment="1">
      <alignment vertical="center" wrapText="1"/>
    </xf>
    <xf numFmtId="49" fontId="22" fillId="0" borderId="19" xfId="0" applyNumberFormat="1" applyFont="1" applyFill="1" applyBorder="1" applyAlignment="1">
      <alignment vertical="center" wrapText="1"/>
    </xf>
    <xf numFmtId="49" fontId="22" fillId="24" borderId="0" xfId="0" applyNumberFormat="1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justify"/>
    </xf>
    <xf numFmtId="0" fontId="22" fillId="0" borderId="23" xfId="0" applyFont="1" applyBorder="1" applyAlignment="1">
      <alignment horizontal="justify"/>
    </xf>
    <xf numFmtId="0" fontId="22" fillId="0" borderId="19" xfId="0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24" borderId="36" xfId="0" applyNumberFormat="1" applyFont="1" applyFill="1" applyBorder="1" applyAlignment="1">
      <alignment horizontal="center" vertical="center" wrapText="1"/>
    </xf>
    <xf numFmtId="0" fontId="22" fillId="24" borderId="36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center" vertical="center" wrapText="1"/>
    </xf>
    <xf numFmtId="49" fontId="23" fillId="0" borderId="17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right" vertical="center" wrapText="1"/>
    </xf>
    <xf numFmtId="0" fontId="22" fillId="0" borderId="15" xfId="0" applyFont="1" applyFill="1" applyBorder="1" applyAlignment="1">
      <alignment vertical="center" wrapText="1"/>
    </xf>
    <xf numFmtId="49" fontId="24" fillId="0" borderId="17" xfId="60" applyNumberFormat="1" applyFont="1" applyFill="1" applyBorder="1" applyAlignment="1">
      <alignment horizontal="center" vertical="center" wrapText="1"/>
      <protection/>
    </xf>
    <xf numFmtId="49" fontId="47" fillId="0" borderId="11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3" fillId="24" borderId="14" xfId="0" applyFont="1" applyFill="1" applyBorder="1" applyAlignment="1">
      <alignment vertical="center" wrapText="1"/>
    </xf>
    <xf numFmtId="49" fontId="24" fillId="24" borderId="11" xfId="60" applyNumberFormat="1" applyFont="1" applyFill="1" applyBorder="1" applyAlignment="1">
      <alignment horizontal="center" vertical="center" wrapText="1"/>
      <protection/>
    </xf>
    <xf numFmtId="49" fontId="22" fillId="25" borderId="19" xfId="0" applyNumberFormat="1" applyFont="1" applyFill="1" applyBorder="1" applyAlignment="1">
      <alignment horizontal="center" vertical="center" wrapText="1"/>
    </xf>
    <xf numFmtId="49" fontId="22" fillId="25" borderId="17" xfId="0" applyNumberFormat="1" applyFont="1" applyFill="1" applyBorder="1" applyAlignment="1">
      <alignment horizontal="center" vertical="center" wrapText="1"/>
    </xf>
    <xf numFmtId="0" fontId="22" fillId="23" borderId="19" xfId="0" applyFont="1" applyFill="1" applyBorder="1" applyAlignment="1">
      <alignment vertical="center" wrapText="1"/>
    </xf>
    <xf numFmtId="0" fontId="22" fillId="23" borderId="17" xfId="0" applyFont="1" applyFill="1" applyBorder="1" applyAlignment="1">
      <alignment vertical="center" wrapText="1"/>
    </xf>
    <xf numFmtId="0" fontId="22" fillId="23" borderId="19" xfId="0" applyFont="1" applyFill="1" applyBorder="1" applyAlignment="1">
      <alignment wrapText="1"/>
    </xf>
    <xf numFmtId="188" fontId="26" fillId="0" borderId="11" xfId="53" applyNumberFormat="1" applyFont="1" applyFill="1" applyBorder="1" applyAlignment="1" applyProtection="1">
      <alignment horizontal="left" vertical="top" wrapText="1"/>
      <protection hidden="1"/>
    </xf>
    <xf numFmtId="0" fontId="23" fillId="0" borderId="11" xfId="0" applyFont="1" applyBorder="1" applyAlignment="1">
      <alignment wrapText="1"/>
    </xf>
    <xf numFmtId="0" fontId="26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49" fontId="26" fillId="0" borderId="11" xfId="67" applyNumberFormat="1" applyFont="1" applyFill="1" applyBorder="1" applyAlignment="1">
      <alignment horizontal="center" vertical="center" wrapText="1"/>
      <protection/>
    </xf>
    <xf numFmtId="49" fontId="26" fillId="0" borderId="19" xfId="67" applyNumberFormat="1" applyFont="1" applyFill="1" applyBorder="1" applyAlignment="1">
      <alignment horizontal="center" vertical="center" wrapText="1"/>
      <protection/>
    </xf>
    <xf numFmtId="49" fontId="26" fillId="0" borderId="17" xfId="60" applyNumberFormat="1" applyFont="1" applyFill="1" applyBorder="1" applyAlignment="1">
      <alignment horizontal="center" vertical="center" wrapText="1"/>
      <protection/>
    </xf>
    <xf numFmtId="0" fontId="26" fillId="24" borderId="11" xfId="0" applyFont="1" applyFill="1" applyBorder="1" applyAlignment="1">
      <alignment horizontal="justify" vertical="center" wrapText="1"/>
    </xf>
    <xf numFmtId="49" fontId="26" fillId="24" borderId="19" xfId="0" applyNumberFormat="1" applyFont="1" applyFill="1" applyBorder="1" applyAlignment="1">
      <alignment horizontal="center" vertical="center" wrapText="1"/>
    </xf>
    <xf numFmtId="49" fontId="26" fillId="24" borderId="17" xfId="0" applyNumberFormat="1" applyFont="1" applyFill="1" applyBorder="1" applyAlignment="1">
      <alignment horizontal="center" vertical="center" wrapText="1"/>
    </xf>
    <xf numFmtId="188" fontId="26" fillId="24" borderId="11" xfId="53" applyNumberFormat="1" applyFont="1" applyFill="1" applyBorder="1" applyAlignment="1" applyProtection="1">
      <alignment horizontal="left" wrapText="1"/>
      <protection hidden="1"/>
    </xf>
    <xf numFmtId="188" fontId="26" fillId="24" borderId="11" xfId="54" applyNumberFormat="1" applyFont="1" applyFill="1" applyBorder="1" applyAlignment="1" applyProtection="1">
      <alignment horizontal="left" wrapText="1"/>
      <protection hidden="1"/>
    </xf>
    <xf numFmtId="49" fontId="26" fillId="0" borderId="11" xfId="0" applyNumberFormat="1" applyFont="1" applyFill="1" applyBorder="1" applyAlignment="1">
      <alignment horizontal="center" vertical="center" wrapText="1"/>
    </xf>
    <xf numFmtId="2" fontId="23" fillId="0" borderId="19" xfId="67" applyNumberFormat="1" applyFont="1" applyFill="1" applyBorder="1" applyAlignment="1">
      <alignment horizontal="left" vertical="center" wrapText="1"/>
      <protection/>
    </xf>
    <xf numFmtId="0" fontId="22" fillId="30" borderId="11" xfId="0" applyFont="1" applyFill="1" applyBorder="1" applyAlignment="1">
      <alignment horizontal="justify"/>
    </xf>
    <xf numFmtId="49" fontId="22" fillId="30" borderId="11" xfId="0" applyNumberFormat="1" applyFont="1" applyFill="1" applyBorder="1" applyAlignment="1">
      <alignment horizontal="center" vertical="center" wrapText="1"/>
    </xf>
    <xf numFmtId="49" fontId="22" fillId="30" borderId="19" xfId="0" applyNumberFormat="1" applyFont="1" applyFill="1" applyBorder="1" applyAlignment="1">
      <alignment horizontal="center" vertical="center" wrapText="1"/>
    </xf>
    <xf numFmtId="0" fontId="22" fillId="30" borderId="14" xfId="0" applyFont="1" applyFill="1" applyBorder="1" applyAlignment="1">
      <alignment vertical="center" wrapText="1"/>
    </xf>
    <xf numFmtId="49" fontId="22" fillId="30" borderId="15" xfId="0" applyNumberFormat="1" applyFont="1" applyFill="1" applyBorder="1" applyAlignment="1">
      <alignment vertical="center" wrapText="1"/>
    </xf>
    <xf numFmtId="49" fontId="22" fillId="30" borderId="17" xfId="0" applyNumberFormat="1" applyFont="1" applyFill="1" applyBorder="1" applyAlignment="1">
      <alignment horizontal="center" vertical="center" wrapText="1"/>
    </xf>
    <xf numFmtId="4" fontId="22" fillId="30" borderId="11" xfId="0" applyNumberFormat="1" applyFont="1" applyFill="1" applyBorder="1" applyAlignment="1">
      <alignment horizontal="right" vertical="center" wrapText="1"/>
    </xf>
    <xf numFmtId="0" fontId="31" fillId="0" borderId="0" xfId="0" applyFont="1" applyBorder="1" applyAlignment="1">
      <alignment horizontal="right" vertical="center" wrapText="1"/>
    </xf>
    <xf numFmtId="0" fontId="23" fillId="0" borderId="0" xfId="55" applyFont="1" applyAlignment="1">
      <alignment horizontal="center" vertical="center"/>
      <protection/>
    </xf>
    <xf numFmtId="0" fontId="37" fillId="0" borderId="0" xfId="55" applyFont="1" applyAlignment="1">
      <alignment horizontal="right" vertical="center"/>
      <protection/>
    </xf>
    <xf numFmtId="0" fontId="0" fillId="0" borderId="0" xfId="55" applyAlignment="1">
      <alignment horizontal="right" vertical="center"/>
      <protection/>
    </xf>
    <xf numFmtId="49" fontId="31" fillId="0" borderId="0" xfId="0" applyNumberFormat="1" applyFont="1" applyFill="1" applyBorder="1" applyAlignment="1">
      <alignment horizontal="right" vertical="center" wrapText="1"/>
    </xf>
    <xf numFmtId="0" fontId="27" fillId="0" borderId="0" xfId="55" applyFont="1" applyAlignment="1">
      <alignment horizontal="center" vertical="center"/>
      <protection/>
    </xf>
    <xf numFmtId="0" fontId="22" fillId="24" borderId="19" xfId="0" applyFont="1" applyFill="1" applyBorder="1" applyAlignment="1">
      <alignment vertical="center" wrapText="1"/>
    </xf>
    <xf numFmtId="0" fontId="22" fillId="24" borderId="17" xfId="0" applyFont="1" applyFill="1" applyBorder="1" applyAlignment="1">
      <alignment vertical="center" wrapText="1"/>
    </xf>
    <xf numFmtId="49" fontId="22" fillId="28" borderId="19" xfId="0" applyNumberFormat="1" applyFont="1" applyFill="1" applyBorder="1" applyAlignment="1">
      <alignment vertical="center" wrapText="1"/>
    </xf>
    <xf numFmtId="49" fontId="22" fillId="28" borderId="17" xfId="0" applyNumberFormat="1" applyFont="1" applyFill="1" applyBorder="1" applyAlignment="1">
      <alignment vertical="center" wrapText="1"/>
    </xf>
    <xf numFmtId="49" fontId="22" fillId="25" borderId="14" xfId="0" applyNumberFormat="1" applyFon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vertical="center" wrapText="1"/>
    </xf>
    <xf numFmtId="0" fontId="23" fillId="28" borderId="19" xfId="0" applyFont="1" applyFill="1" applyBorder="1" applyAlignment="1">
      <alignment vertical="center" wrapText="1"/>
    </xf>
    <xf numFmtId="0" fontId="23" fillId="28" borderId="17" xfId="0" applyFont="1" applyFill="1" applyBorder="1" applyAlignment="1">
      <alignment vertical="center" wrapText="1"/>
    </xf>
    <xf numFmtId="49" fontId="22" fillId="0" borderId="19" xfId="0" applyNumberFormat="1" applyFont="1" applyFill="1" applyBorder="1" applyAlignment="1">
      <alignment vertical="center" wrapText="1"/>
    </xf>
    <xf numFmtId="49" fontId="22" fillId="0" borderId="17" xfId="0" applyNumberFormat="1" applyFont="1" applyFill="1" applyBorder="1" applyAlignment="1">
      <alignment vertical="center" wrapText="1"/>
    </xf>
    <xf numFmtId="49" fontId="22" fillId="23" borderId="19" xfId="0" applyNumberFormat="1" applyFont="1" applyFill="1" applyBorder="1" applyAlignment="1">
      <alignment vertical="center" wrapText="1"/>
    </xf>
    <xf numFmtId="49" fontId="22" fillId="23" borderId="17" xfId="0" applyNumberFormat="1" applyFont="1" applyFill="1" applyBorder="1" applyAlignment="1">
      <alignment vertical="center" wrapText="1"/>
    </xf>
    <xf numFmtId="49" fontId="22" fillId="24" borderId="19" xfId="0" applyNumberFormat="1" applyFont="1" applyFill="1" applyBorder="1" applyAlignment="1">
      <alignment vertical="center" wrapText="1"/>
    </xf>
    <xf numFmtId="49" fontId="22" fillId="24" borderId="17" xfId="0" applyNumberFormat="1" applyFont="1" applyFill="1" applyBorder="1" applyAlignment="1">
      <alignment vertical="center" wrapText="1"/>
    </xf>
    <xf numFmtId="49" fontId="22" fillId="25" borderId="19" xfId="0" applyNumberFormat="1" applyFont="1" applyFill="1" applyBorder="1" applyAlignment="1">
      <alignment vertical="center" wrapText="1"/>
    </xf>
    <xf numFmtId="49" fontId="24" fillId="28" borderId="19" xfId="0" applyNumberFormat="1" applyFont="1" applyFill="1" applyBorder="1" applyAlignment="1">
      <alignment vertical="center" wrapText="1"/>
    </xf>
    <xf numFmtId="49" fontId="24" fillId="28" borderId="17" xfId="0" applyNumberFormat="1" applyFont="1" applyFill="1" applyBorder="1" applyAlignment="1">
      <alignment vertical="center" wrapText="1"/>
    </xf>
    <xf numFmtId="0" fontId="24" fillId="23" borderId="19" xfId="60" applyFont="1" applyFill="1" applyBorder="1" applyAlignment="1">
      <alignment vertical="center" wrapText="1"/>
      <protection/>
    </xf>
    <xf numFmtId="0" fontId="24" fillId="23" borderId="17" xfId="60" applyFont="1" applyFill="1" applyBorder="1" applyAlignment="1">
      <alignment vertical="center" wrapText="1"/>
      <protection/>
    </xf>
    <xf numFmtId="0" fontId="22" fillId="23" borderId="19" xfId="0" applyFont="1" applyFill="1" applyBorder="1" applyAlignment="1">
      <alignment vertical="center" wrapText="1"/>
    </xf>
    <xf numFmtId="0" fontId="22" fillId="23" borderId="17" xfId="0" applyFont="1" applyFill="1" applyBorder="1" applyAlignment="1">
      <alignment vertical="center" wrapText="1"/>
    </xf>
    <xf numFmtId="0" fontId="24" fillId="0" borderId="19" xfId="60" applyFont="1" applyFill="1" applyBorder="1" applyAlignment="1">
      <alignment wrapText="1"/>
      <protection/>
    </xf>
    <xf numFmtId="0" fontId="24" fillId="0" borderId="17" xfId="60" applyFont="1" applyFill="1" applyBorder="1" applyAlignment="1">
      <alignment wrapText="1"/>
      <protection/>
    </xf>
    <xf numFmtId="0" fontId="23" fillId="24" borderId="19" xfId="0" applyFont="1" applyFill="1" applyBorder="1" applyAlignment="1">
      <alignment vertical="center" wrapText="1"/>
    </xf>
    <xf numFmtId="0" fontId="23" fillId="24" borderId="17" xfId="0" applyFont="1" applyFill="1" applyBorder="1" applyAlignment="1">
      <alignment vertical="center" wrapText="1"/>
    </xf>
    <xf numFmtId="49" fontId="22" fillId="23" borderId="19" xfId="0" applyNumberFormat="1" applyFont="1" applyFill="1" applyBorder="1" applyAlignment="1">
      <alignment wrapText="1"/>
    </xf>
    <xf numFmtId="49" fontId="22" fillId="23" borderId="17" xfId="0" applyNumberFormat="1" applyFont="1" applyFill="1" applyBorder="1" applyAlignment="1">
      <alignment wrapText="1"/>
    </xf>
    <xf numFmtId="0" fontId="22" fillId="0" borderId="28" xfId="0" applyFont="1" applyFill="1" applyBorder="1" applyAlignment="1">
      <alignment vertical="top" wrapText="1"/>
    </xf>
    <xf numFmtId="0" fontId="22" fillId="0" borderId="17" xfId="0" applyFont="1" applyFill="1" applyBorder="1" applyAlignment="1">
      <alignment vertical="top" wrapText="1"/>
    </xf>
    <xf numFmtId="0" fontId="2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33" fillId="0" borderId="0" xfId="58" applyFont="1" applyFill="1" applyAlignment="1">
      <alignment horizontal="right" vertical="top"/>
      <protection/>
    </xf>
    <xf numFmtId="49" fontId="23" fillId="0" borderId="19" xfId="0" applyNumberFormat="1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vertical="center" wrapText="1"/>
    </xf>
    <xf numFmtId="49" fontId="23" fillId="0" borderId="17" xfId="0" applyNumberFormat="1" applyFont="1" applyFill="1" applyBorder="1" applyAlignment="1">
      <alignment vertical="center" wrapText="1"/>
    </xf>
    <xf numFmtId="49" fontId="26" fillId="0" borderId="19" xfId="0" applyNumberFormat="1" applyFont="1" applyFill="1" applyBorder="1" applyAlignment="1">
      <alignment vertical="center" wrapText="1"/>
    </xf>
    <xf numFmtId="49" fontId="26" fillId="0" borderId="17" xfId="0" applyNumberFormat="1" applyFont="1" applyFill="1" applyBorder="1" applyAlignment="1">
      <alignment vertical="center" wrapText="1"/>
    </xf>
    <xf numFmtId="49" fontId="26" fillId="0" borderId="16" xfId="0" applyNumberFormat="1" applyFont="1" applyFill="1" applyBorder="1" applyAlignment="1">
      <alignment vertical="center" wrapText="1"/>
    </xf>
    <xf numFmtId="49" fontId="26" fillId="0" borderId="10" xfId="0" applyNumberFormat="1" applyFont="1" applyFill="1" applyBorder="1" applyAlignment="1">
      <alignment vertical="center" wrapText="1"/>
    </xf>
    <xf numFmtId="49" fontId="24" fillId="0" borderId="19" xfId="0" applyNumberFormat="1" applyFont="1" applyFill="1" applyBorder="1" applyAlignment="1">
      <alignment vertical="center" wrapText="1"/>
    </xf>
    <xf numFmtId="49" fontId="24" fillId="0" borderId="17" xfId="0" applyNumberFormat="1" applyFont="1" applyFill="1" applyBorder="1" applyAlignment="1">
      <alignment vertical="center" wrapText="1"/>
    </xf>
    <xf numFmtId="49" fontId="22" fillId="25" borderId="19" xfId="0" applyNumberFormat="1" applyFont="1" applyFill="1" applyBorder="1" applyAlignment="1">
      <alignment wrapText="1"/>
    </xf>
    <xf numFmtId="49" fontId="22" fillId="25" borderId="17" xfId="0" applyNumberFormat="1" applyFont="1" applyFill="1" applyBorder="1" applyAlignment="1">
      <alignment wrapText="1"/>
    </xf>
    <xf numFmtId="49" fontId="23" fillId="28" borderId="14" xfId="0" applyNumberFormat="1" applyFont="1" applyFill="1" applyBorder="1" applyAlignment="1">
      <alignment vertical="center" wrapText="1"/>
    </xf>
    <xf numFmtId="49" fontId="23" fillId="28" borderId="15" xfId="0" applyNumberFormat="1" applyFont="1" applyFill="1" applyBorder="1" applyAlignment="1">
      <alignment vertical="center" wrapText="1"/>
    </xf>
    <xf numFmtId="49" fontId="23" fillId="28" borderId="19" xfId="0" applyNumberFormat="1" applyFont="1" applyFill="1" applyBorder="1" applyAlignment="1">
      <alignment vertical="center" wrapText="1"/>
    </xf>
    <xf numFmtId="49" fontId="23" fillId="28" borderId="17" xfId="0" applyNumberFormat="1" applyFont="1" applyFill="1" applyBorder="1" applyAlignment="1">
      <alignment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Бюджет2014_Рыльск(уточнение 8)" xfId="55"/>
    <cellStyle name="Обычный_прил (1 23 12 2008)" xfId="56"/>
    <cellStyle name="Обычный_прил 1 по новой БК" xfId="57"/>
    <cellStyle name="Обычный_Прил.1,2,3-2009" xfId="58"/>
    <cellStyle name="Обычный_Прил.1,2,3-2009_Бюджет2014_Рыльск(уточнение 8)" xfId="59"/>
    <cellStyle name="Обычный_Прил.7,8 Расходы_2009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18A03322DA1BBA42282C9440EEF08E6CC4340053CU6VAM" TargetMode="External" /><Relationship Id="rId2" Type="http://schemas.openxmlformats.org/officeDocument/2006/relationships/hyperlink" Target="consultantplus://offline/ref=C6EF3AE28B6C46D1117CBBA251A07B11C6C7C5768D67668B05322DA1BBA42282C9440EEF08E6CC43400635U6VBM" TargetMode="External" /><Relationship Id="rId3" Type="http://schemas.openxmlformats.org/officeDocument/2006/relationships/hyperlink" Target="consultantplus://offline/ref=C6EF3AE28B6C46D1117CBBA251A07B11C6C7C5768D6761820E322DA1BBA42282C9440EEF08E6CC43400235U6VEM" TargetMode="Externa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view="pageBreakPreview" zoomScale="75" zoomScaleNormal="75" zoomScaleSheetLayoutView="75" zoomScalePageLayoutView="0" workbookViewId="0" topLeftCell="A4">
      <selection activeCell="E12" sqref="E12"/>
    </sheetView>
  </sheetViews>
  <sheetFormatPr defaultColWidth="9.140625" defaultRowHeight="15"/>
  <cols>
    <col min="1" max="1" width="42.421875" style="76" customWidth="1"/>
    <col min="2" max="2" width="79.421875" style="77" customWidth="1"/>
    <col min="3" max="3" width="14.00390625" style="78" customWidth="1"/>
    <col min="4" max="16384" width="9.140625" style="75" customWidth="1"/>
  </cols>
  <sheetData>
    <row r="1" spans="2:3" s="65" customFormat="1" ht="15">
      <c r="B1" s="443" t="s">
        <v>0</v>
      </c>
      <c r="C1" s="444"/>
    </row>
    <row r="2" spans="1:6" s="58" customFormat="1" ht="15.75" customHeight="1">
      <c r="A2" s="445" t="s">
        <v>103</v>
      </c>
      <c r="B2" s="445"/>
      <c r="C2" s="445"/>
      <c r="D2" s="68"/>
      <c r="E2" s="68"/>
      <c r="F2" s="68"/>
    </row>
    <row r="3" spans="1:6" s="58" customFormat="1" ht="15.75" customHeight="1">
      <c r="A3" s="445" t="s">
        <v>155</v>
      </c>
      <c r="B3" s="445"/>
      <c r="C3" s="445"/>
      <c r="D3" s="68"/>
      <c r="E3" s="68"/>
      <c r="F3" s="68"/>
    </row>
    <row r="4" spans="1:6" s="59" customFormat="1" ht="16.5" customHeight="1">
      <c r="A4" s="441" t="s">
        <v>156</v>
      </c>
      <c r="B4" s="441"/>
      <c r="C4" s="441"/>
      <c r="D4" s="69"/>
      <c r="E4" s="69"/>
      <c r="F4" s="69"/>
    </row>
    <row r="5" spans="1:6" s="59" customFormat="1" ht="16.5" customHeight="1">
      <c r="A5" s="441" t="s">
        <v>102</v>
      </c>
      <c r="B5" s="441"/>
      <c r="C5" s="441"/>
      <c r="D5" s="69"/>
      <c r="E5" s="69"/>
      <c r="F5" s="69"/>
    </row>
    <row r="6" spans="1:3" s="67" customFormat="1" ht="15.75">
      <c r="A6" s="64"/>
      <c r="B6" s="71"/>
      <c r="C6" s="71"/>
    </row>
    <row r="7" spans="1:3" s="67" customFormat="1" ht="15.75">
      <c r="A7" s="64"/>
      <c r="B7" s="73"/>
      <c r="C7" s="66"/>
    </row>
    <row r="8" spans="1:3" s="79" customFormat="1" ht="18.75">
      <c r="A8" s="442" t="s">
        <v>1</v>
      </c>
      <c r="B8" s="442"/>
      <c r="C8" s="442"/>
    </row>
    <row r="9" spans="1:3" s="79" customFormat="1" ht="18.75">
      <c r="A9" s="442" t="s">
        <v>154</v>
      </c>
      <c r="B9" s="442"/>
      <c r="C9" s="442"/>
    </row>
    <row r="10" spans="1:3" s="79" customFormat="1" ht="18.75">
      <c r="A10" s="70"/>
      <c r="B10" s="72"/>
      <c r="C10" s="80"/>
    </row>
    <row r="11" spans="1:3" s="79" customFormat="1" ht="18.75">
      <c r="A11" s="70"/>
      <c r="C11" s="80" t="s">
        <v>153</v>
      </c>
    </row>
    <row r="12" spans="1:3" s="83" customFormat="1" ht="54" customHeight="1">
      <c r="A12" s="81" t="s">
        <v>43</v>
      </c>
      <c r="B12" s="81" t="s">
        <v>105</v>
      </c>
      <c r="C12" s="82" t="s">
        <v>30</v>
      </c>
    </row>
    <row r="13" spans="1:3" s="83" customFormat="1" ht="37.5">
      <c r="A13" s="84" t="s">
        <v>2</v>
      </c>
      <c r="B13" s="85" t="s">
        <v>3</v>
      </c>
      <c r="C13" s="86">
        <f>C14+C19+C24</f>
        <v>0</v>
      </c>
    </row>
    <row r="14" spans="1:3" s="83" customFormat="1" ht="37.5">
      <c r="A14" s="87" t="s">
        <v>4</v>
      </c>
      <c r="B14" s="88" t="s">
        <v>5</v>
      </c>
      <c r="C14" s="86">
        <f>+C15+C17</f>
        <v>0</v>
      </c>
    </row>
    <row r="15" spans="1:3" s="83" customFormat="1" ht="37.5">
      <c r="A15" s="89" t="s">
        <v>6</v>
      </c>
      <c r="B15" s="90" t="s">
        <v>7</v>
      </c>
      <c r="C15" s="86">
        <f>+C16</f>
        <v>0</v>
      </c>
    </row>
    <row r="16" spans="1:3" s="83" customFormat="1" ht="37.5">
      <c r="A16" s="89" t="s">
        <v>31</v>
      </c>
      <c r="B16" s="90" t="s">
        <v>32</v>
      </c>
      <c r="C16" s="91"/>
    </row>
    <row r="17" spans="1:3" s="83" customFormat="1" ht="37.5">
      <c r="A17" s="89" t="s">
        <v>8</v>
      </c>
      <c r="B17" s="90" t="s">
        <v>9</v>
      </c>
      <c r="C17" s="86">
        <f>+C18</f>
        <v>0</v>
      </c>
    </row>
    <row r="18" spans="1:3" s="83" customFormat="1" ht="37.5">
      <c r="A18" s="89" t="s">
        <v>33</v>
      </c>
      <c r="B18" s="90" t="s">
        <v>34</v>
      </c>
      <c r="C18" s="91"/>
    </row>
    <row r="19" spans="1:3" s="83" customFormat="1" ht="37.5">
      <c r="A19" s="87" t="s">
        <v>10</v>
      </c>
      <c r="B19" s="88" t="s">
        <v>11</v>
      </c>
      <c r="C19" s="86">
        <f>+C20+C22</f>
        <v>0</v>
      </c>
    </row>
    <row r="20" spans="1:3" s="83" customFormat="1" ht="56.25">
      <c r="A20" s="89" t="s">
        <v>12</v>
      </c>
      <c r="B20" s="90" t="s">
        <v>13</v>
      </c>
      <c r="C20" s="86">
        <f>C21</f>
        <v>0</v>
      </c>
    </row>
    <row r="21" spans="1:3" s="83" customFormat="1" ht="56.25">
      <c r="A21" s="89" t="s">
        <v>35</v>
      </c>
      <c r="B21" s="90" t="s">
        <v>36</v>
      </c>
      <c r="C21" s="91"/>
    </row>
    <row r="22" spans="1:3" s="83" customFormat="1" ht="56.25">
      <c r="A22" s="89" t="s">
        <v>14</v>
      </c>
      <c r="B22" s="90" t="s">
        <v>15</v>
      </c>
      <c r="C22" s="86">
        <f>C23</f>
        <v>0</v>
      </c>
    </row>
    <row r="23" spans="1:3" s="83" customFormat="1" ht="56.25">
      <c r="A23" s="89" t="s">
        <v>37</v>
      </c>
      <c r="B23" s="90" t="s">
        <v>38</v>
      </c>
      <c r="C23" s="91"/>
    </row>
    <row r="24" spans="1:3" s="83" customFormat="1" ht="37.5">
      <c r="A24" s="87" t="s">
        <v>16</v>
      </c>
      <c r="B24" s="88" t="s">
        <v>17</v>
      </c>
      <c r="C24" s="86">
        <f>C25+C29</f>
        <v>0</v>
      </c>
    </row>
    <row r="25" spans="1:3" s="83" customFormat="1" ht="18.75">
      <c r="A25" s="89" t="s">
        <v>18</v>
      </c>
      <c r="B25" s="90" t="s">
        <v>19</v>
      </c>
      <c r="C25" s="86">
        <f>C26</f>
        <v>0</v>
      </c>
    </row>
    <row r="26" spans="1:3" s="83" customFormat="1" ht="18.75">
      <c r="A26" s="89" t="s">
        <v>20</v>
      </c>
      <c r="B26" s="90" t="s">
        <v>21</v>
      </c>
      <c r="C26" s="86">
        <f>C27</f>
        <v>0</v>
      </c>
    </row>
    <row r="27" spans="1:3" s="83" customFormat="1" ht="18.75">
      <c r="A27" s="89" t="s">
        <v>22</v>
      </c>
      <c r="B27" s="90" t="s">
        <v>23</v>
      </c>
      <c r="C27" s="86">
        <f>C28</f>
        <v>0</v>
      </c>
    </row>
    <row r="28" spans="1:3" s="83" customFormat="1" ht="37.5">
      <c r="A28" s="89" t="s">
        <v>39</v>
      </c>
      <c r="B28" s="90" t="s">
        <v>42</v>
      </c>
      <c r="C28" s="91"/>
    </row>
    <row r="29" spans="1:3" s="83" customFormat="1" ht="18.75">
      <c r="A29" s="89" t="s">
        <v>24</v>
      </c>
      <c r="B29" s="90" t="s">
        <v>25</v>
      </c>
      <c r="C29" s="86">
        <f>C30</f>
        <v>0</v>
      </c>
    </row>
    <row r="30" spans="1:3" s="83" customFormat="1" ht="18.75">
      <c r="A30" s="89" t="s">
        <v>26</v>
      </c>
      <c r="B30" s="90" t="s">
        <v>27</v>
      </c>
      <c r="C30" s="86">
        <f>C31</f>
        <v>0</v>
      </c>
    </row>
    <row r="31" spans="1:3" s="83" customFormat="1" ht="18.75">
      <c r="A31" s="89" t="s">
        <v>28</v>
      </c>
      <c r="B31" s="90" t="s">
        <v>29</v>
      </c>
      <c r="C31" s="86">
        <f>C32</f>
        <v>0</v>
      </c>
    </row>
    <row r="32" spans="1:3" s="83" customFormat="1" ht="37.5">
      <c r="A32" s="89" t="s">
        <v>40</v>
      </c>
      <c r="B32" s="90" t="s">
        <v>41</v>
      </c>
      <c r="C32" s="91"/>
    </row>
    <row r="33" spans="1:3" s="83" customFormat="1" ht="18.75">
      <c r="A33" s="92"/>
      <c r="B33" s="93"/>
      <c r="C33" s="94"/>
    </row>
    <row r="34" spans="1:3" s="83" customFormat="1" ht="18.75">
      <c r="A34" s="92"/>
      <c r="B34" s="93"/>
      <c r="C34" s="94"/>
    </row>
    <row r="35" spans="1:3" s="83" customFormat="1" ht="18.75">
      <c r="A35" s="92"/>
      <c r="B35" s="93"/>
      <c r="C35" s="94"/>
    </row>
    <row r="36" spans="1:3" s="83" customFormat="1" ht="18.75">
      <c r="A36" s="92"/>
      <c r="B36" s="93"/>
      <c r="C36" s="94"/>
    </row>
    <row r="37" spans="1:3" s="83" customFormat="1" ht="18.75">
      <c r="A37" s="92"/>
      <c r="B37" s="93"/>
      <c r="C37" s="94"/>
    </row>
    <row r="38" spans="1:3" s="83" customFormat="1" ht="18.75">
      <c r="A38" s="92"/>
      <c r="B38" s="93"/>
      <c r="C38" s="94"/>
    </row>
    <row r="39" spans="1:3" s="83" customFormat="1" ht="18.75">
      <c r="A39" s="92"/>
      <c r="B39" s="93"/>
      <c r="C39" s="94"/>
    </row>
    <row r="40" spans="1:3" s="83" customFormat="1" ht="18.75">
      <c r="A40" s="92"/>
      <c r="B40" s="93"/>
      <c r="C40" s="94"/>
    </row>
    <row r="41" spans="1:3" s="83" customFormat="1" ht="18.75">
      <c r="A41" s="92"/>
      <c r="B41" s="93"/>
      <c r="C41" s="94"/>
    </row>
    <row r="42" spans="1:3" s="83" customFormat="1" ht="18.75">
      <c r="A42" s="92"/>
      <c r="B42" s="93"/>
      <c r="C42" s="94"/>
    </row>
    <row r="43" spans="1:3" s="83" customFormat="1" ht="18.75">
      <c r="A43" s="92"/>
      <c r="B43" s="93"/>
      <c r="C43" s="94"/>
    </row>
    <row r="44" spans="1:3" s="83" customFormat="1" ht="18.75">
      <c r="A44" s="92"/>
      <c r="B44" s="93"/>
      <c r="C44" s="94"/>
    </row>
  </sheetData>
  <sheetProtection formatRows="0" autoFilter="0"/>
  <mergeCells count="7">
    <mergeCell ref="A5:C5"/>
    <mergeCell ref="A8:C8"/>
    <mergeCell ref="A9:C9"/>
    <mergeCell ref="B1:C1"/>
    <mergeCell ref="A2:C2"/>
    <mergeCell ref="A3:C3"/>
    <mergeCell ref="A4:C4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view="pageBreakPreview" zoomScale="75" zoomScaleNormal="75" zoomScaleSheetLayoutView="75" zoomScalePageLayoutView="0" workbookViewId="0" topLeftCell="A19">
      <selection activeCell="F9" sqref="F9"/>
    </sheetView>
  </sheetViews>
  <sheetFormatPr defaultColWidth="9.140625" defaultRowHeight="15"/>
  <cols>
    <col min="1" max="1" width="39.28125" style="76" customWidth="1"/>
    <col min="2" max="2" width="68.28125" style="77" customWidth="1"/>
    <col min="3" max="3" width="13.7109375" style="77" customWidth="1"/>
    <col min="4" max="4" width="13.7109375" style="78" customWidth="1"/>
    <col min="5" max="16384" width="9.140625" style="75" customWidth="1"/>
  </cols>
  <sheetData>
    <row r="1" spans="2:4" s="65" customFormat="1" ht="15">
      <c r="B1" s="443" t="s">
        <v>0</v>
      </c>
      <c r="C1" s="443"/>
      <c r="D1" s="444"/>
    </row>
    <row r="2" spans="1:7" s="58" customFormat="1" ht="15.75" customHeight="1">
      <c r="A2" s="445" t="s">
        <v>103</v>
      </c>
      <c r="B2" s="445"/>
      <c r="C2" s="445"/>
      <c r="D2" s="445"/>
      <c r="E2" s="68"/>
      <c r="F2" s="68"/>
      <c r="G2" s="68"/>
    </row>
    <row r="3" spans="1:7" s="58" customFormat="1" ht="15.75" customHeight="1">
      <c r="A3" s="445" t="s">
        <v>158</v>
      </c>
      <c r="B3" s="445"/>
      <c r="C3" s="445"/>
      <c r="D3" s="445"/>
      <c r="E3" s="68"/>
      <c r="F3" s="68"/>
      <c r="G3" s="68"/>
    </row>
    <row r="4" spans="1:7" s="59" customFormat="1" ht="16.5" customHeight="1">
      <c r="A4" s="441" t="s">
        <v>156</v>
      </c>
      <c r="B4" s="441"/>
      <c r="C4" s="441"/>
      <c r="D4" s="441"/>
      <c r="E4" s="69"/>
      <c r="F4" s="69"/>
      <c r="G4" s="69"/>
    </row>
    <row r="5" spans="1:7" s="59" customFormat="1" ht="16.5" customHeight="1">
      <c r="A5" s="441" t="s">
        <v>102</v>
      </c>
      <c r="B5" s="441"/>
      <c r="C5" s="441"/>
      <c r="D5" s="441"/>
      <c r="E5" s="69"/>
      <c r="F5" s="69"/>
      <c r="G5" s="69"/>
    </row>
    <row r="6" spans="1:4" s="67" customFormat="1" ht="15.75">
      <c r="A6" s="64"/>
      <c r="B6" s="71"/>
      <c r="C6" s="71"/>
      <c r="D6" s="71"/>
    </row>
    <row r="7" spans="1:4" s="67" customFormat="1" ht="15.75">
      <c r="A7" s="64"/>
      <c r="B7" s="73"/>
      <c r="C7" s="73"/>
      <c r="D7" s="66"/>
    </row>
    <row r="8" spans="1:4" s="67" customFormat="1" ht="15.75">
      <c r="A8" s="446" t="s">
        <v>1</v>
      </c>
      <c r="B8" s="446"/>
      <c r="C8" s="446"/>
      <c r="D8" s="446"/>
    </row>
    <row r="9" spans="1:4" s="67" customFormat="1" ht="15.75">
      <c r="A9" s="446" t="s">
        <v>157</v>
      </c>
      <c r="B9" s="446"/>
      <c r="C9" s="446"/>
      <c r="D9" s="446"/>
    </row>
    <row r="10" spans="1:4" s="67" customFormat="1" ht="15.75">
      <c r="A10" s="64"/>
      <c r="B10" s="74"/>
      <c r="C10" s="74"/>
      <c r="D10" s="66"/>
    </row>
    <row r="11" spans="1:4" s="67" customFormat="1" ht="15.75">
      <c r="A11" s="64"/>
      <c r="D11" s="66" t="s">
        <v>153</v>
      </c>
    </row>
    <row r="12" spans="1:4" s="83" customFormat="1" ht="42" customHeight="1">
      <c r="A12" s="81" t="s">
        <v>43</v>
      </c>
      <c r="B12" s="81" t="s">
        <v>105</v>
      </c>
      <c r="C12" s="82" t="s">
        <v>152</v>
      </c>
      <c r="D12" s="82" t="s">
        <v>151</v>
      </c>
    </row>
    <row r="13" spans="1:4" s="83" customFormat="1" ht="37.5">
      <c r="A13" s="84" t="s">
        <v>2</v>
      </c>
      <c r="B13" s="85" t="s">
        <v>3</v>
      </c>
      <c r="C13" s="86">
        <f>C14+C19+C24</f>
        <v>0</v>
      </c>
      <c r="D13" s="86">
        <f>D14+D19+D24</f>
        <v>0</v>
      </c>
    </row>
    <row r="14" spans="1:4" s="83" customFormat="1" ht="37.5">
      <c r="A14" s="87" t="s">
        <v>4</v>
      </c>
      <c r="B14" s="88" t="s">
        <v>5</v>
      </c>
      <c r="C14" s="86">
        <f>+C15+C17</f>
        <v>0</v>
      </c>
      <c r="D14" s="86">
        <f>+D15+D17</f>
        <v>0</v>
      </c>
    </row>
    <row r="15" spans="1:4" s="83" customFormat="1" ht="37.5">
      <c r="A15" s="89" t="s">
        <v>6</v>
      </c>
      <c r="B15" s="90" t="s">
        <v>7</v>
      </c>
      <c r="C15" s="86">
        <f>+C16</f>
        <v>0</v>
      </c>
      <c r="D15" s="86">
        <f>+D16</f>
        <v>0</v>
      </c>
    </row>
    <row r="16" spans="1:4" s="83" customFormat="1" ht="56.25">
      <c r="A16" s="89" t="s">
        <v>31</v>
      </c>
      <c r="B16" s="90" t="s">
        <v>32</v>
      </c>
      <c r="C16" s="91"/>
      <c r="D16" s="91"/>
    </row>
    <row r="17" spans="1:4" s="83" customFormat="1" ht="37.5">
      <c r="A17" s="89" t="s">
        <v>8</v>
      </c>
      <c r="B17" s="90" t="s">
        <v>9</v>
      </c>
      <c r="C17" s="86">
        <f>+C18</f>
        <v>0</v>
      </c>
      <c r="D17" s="86">
        <f>+D18</f>
        <v>0</v>
      </c>
    </row>
    <row r="18" spans="1:4" s="83" customFormat="1" ht="56.25">
      <c r="A18" s="89" t="s">
        <v>33</v>
      </c>
      <c r="B18" s="90" t="s">
        <v>34</v>
      </c>
      <c r="C18" s="91"/>
      <c r="D18" s="91"/>
    </row>
    <row r="19" spans="1:4" s="83" customFormat="1" ht="37.5">
      <c r="A19" s="87" t="s">
        <v>10</v>
      </c>
      <c r="B19" s="88" t="s">
        <v>11</v>
      </c>
      <c r="C19" s="86">
        <f>+C20+C22</f>
        <v>0</v>
      </c>
      <c r="D19" s="86">
        <f>+D20+D22</f>
        <v>0</v>
      </c>
    </row>
    <row r="20" spans="1:4" s="83" customFormat="1" ht="56.25">
      <c r="A20" s="89" t="s">
        <v>12</v>
      </c>
      <c r="B20" s="90" t="s">
        <v>13</v>
      </c>
      <c r="C20" s="86">
        <f>C21</f>
        <v>0</v>
      </c>
      <c r="D20" s="86">
        <f>D21</f>
        <v>0</v>
      </c>
    </row>
    <row r="21" spans="1:4" s="83" customFormat="1" ht="56.25">
      <c r="A21" s="89" t="s">
        <v>35</v>
      </c>
      <c r="B21" s="90" t="s">
        <v>36</v>
      </c>
      <c r="C21" s="91"/>
      <c r="D21" s="91"/>
    </row>
    <row r="22" spans="1:4" s="83" customFormat="1" ht="56.25">
      <c r="A22" s="89" t="s">
        <v>14</v>
      </c>
      <c r="B22" s="90" t="s">
        <v>15</v>
      </c>
      <c r="C22" s="86">
        <f>C23</f>
        <v>0</v>
      </c>
      <c r="D22" s="86">
        <f>D23</f>
        <v>0</v>
      </c>
    </row>
    <row r="23" spans="1:4" s="83" customFormat="1" ht="56.25">
      <c r="A23" s="89" t="s">
        <v>37</v>
      </c>
      <c r="B23" s="90" t="s">
        <v>38</v>
      </c>
      <c r="C23" s="91"/>
      <c r="D23" s="91"/>
    </row>
    <row r="24" spans="1:4" s="83" customFormat="1" ht="37.5">
      <c r="A24" s="87" t="s">
        <v>16</v>
      </c>
      <c r="B24" s="88" t="s">
        <v>17</v>
      </c>
      <c r="C24" s="86">
        <f>C25+C29</f>
        <v>0</v>
      </c>
      <c r="D24" s="86">
        <f>D25+D29</f>
        <v>0</v>
      </c>
    </row>
    <row r="25" spans="1:4" s="83" customFormat="1" ht="18.75">
      <c r="A25" s="89" t="s">
        <v>18</v>
      </c>
      <c r="B25" s="90" t="s">
        <v>19</v>
      </c>
      <c r="C25" s="86">
        <f aca="true" t="shared" si="0" ref="C25:D27">C26</f>
        <v>0</v>
      </c>
      <c r="D25" s="86">
        <f t="shared" si="0"/>
        <v>0</v>
      </c>
    </row>
    <row r="26" spans="1:4" s="83" customFormat="1" ht="18.75">
      <c r="A26" s="89" t="s">
        <v>20</v>
      </c>
      <c r="B26" s="90" t="s">
        <v>21</v>
      </c>
      <c r="C26" s="86">
        <f t="shared" si="0"/>
        <v>0</v>
      </c>
      <c r="D26" s="86">
        <f t="shared" si="0"/>
        <v>0</v>
      </c>
    </row>
    <row r="27" spans="1:4" s="83" customFormat="1" ht="37.5">
      <c r="A27" s="89" t="s">
        <v>22</v>
      </c>
      <c r="B27" s="90" t="s">
        <v>23</v>
      </c>
      <c r="C27" s="86">
        <f t="shared" si="0"/>
        <v>0</v>
      </c>
      <c r="D27" s="86">
        <f t="shared" si="0"/>
        <v>0</v>
      </c>
    </row>
    <row r="28" spans="1:4" s="83" customFormat="1" ht="37.5">
      <c r="A28" s="89" t="s">
        <v>39</v>
      </c>
      <c r="B28" s="90" t="s">
        <v>42</v>
      </c>
      <c r="C28" s="91"/>
      <c r="D28" s="91"/>
    </row>
    <row r="29" spans="1:4" s="83" customFormat="1" ht="18.75">
      <c r="A29" s="89" t="s">
        <v>24</v>
      </c>
      <c r="B29" s="90" t="s">
        <v>25</v>
      </c>
      <c r="C29" s="86">
        <f aca="true" t="shared" si="1" ref="C29:D31">C30</f>
        <v>0</v>
      </c>
      <c r="D29" s="86">
        <f t="shared" si="1"/>
        <v>0</v>
      </c>
    </row>
    <row r="30" spans="1:4" s="83" customFormat="1" ht="18.75">
      <c r="A30" s="89" t="s">
        <v>26</v>
      </c>
      <c r="B30" s="90" t="s">
        <v>27</v>
      </c>
      <c r="C30" s="86">
        <f t="shared" si="1"/>
        <v>0</v>
      </c>
      <c r="D30" s="86">
        <f t="shared" si="1"/>
        <v>0</v>
      </c>
    </row>
    <row r="31" spans="1:4" s="83" customFormat="1" ht="37.5">
      <c r="A31" s="89" t="s">
        <v>28</v>
      </c>
      <c r="B31" s="90" t="s">
        <v>29</v>
      </c>
      <c r="C31" s="86">
        <f t="shared" si="1"/>
        <v>0</v>
      </c>
      <c r="D31" s="86">
        <f t="shared" si="1"/>
        <v>0</v>
      </c>
    </row>
    <row r="32" spans="1:4" s="83" customFormat="1" ht="37.5">
      <c r="A32" s="89" t="s">
        <v>40</v>
      </c>
      <c r="B32" s="90" t="s">
        <v>41</v>
      </c>
      <c r="C32" s="91"/>
      <c r="D32" s="91"/>
    </row>
    <row r="33" spans="1:4" s="83" customFormat="1" ht="18.75">
      <c r="A33" s="92"/>
      <c r="B33" s="93"/>
      <c r="C33" s="94"/>
      <c r="D33" s="94"/>
    </row>
    <row r="34" spans="1:4" s="83" customFormat="1" ht="18.75">
      <c r="A34" s="92"/>
      <c r="B34" s="93"/>
      <c r="C34" s="94"/>
      <c r="D34" s="94"/>
    </row>
    <row r="35" spans="1:4" s="83" customFormat="1" ht="18.75">
      <c r="A35" s="92"/>
      <c r="B35" s="93"/>
      <c r="C35" s="94"/>
      <c r="D35" s="94"/>
    </row>
    <row r="36" spans="1:4" s="83" customFormat="1" ht="18.75">
      <c r="A36" s="92"/>
      <c r="B36" s="93"/>
      <c r="C36" s="94"/>
      <c r="D36" s="94"/>
    </row>
    <row r="37" spans="1:4" s="83" customFormat="1" ht="18.75">
      <c r="A37" s="92"/>
      <c r="B37" s="93"/>
      <c r="C37" s="94"/>
      <c r="D37" s="94"/>
    </row>
    <row r="38" spans="1:4" s="83" customFormat="1" ht="18.75">
      <c r="A38" s="92"/>
      <c r="B38" s="93"/>
      <c r="C38" s="94"/>
      <c r="D38" s="94"/>
    </row>
    <row r="39" spans="1:4" s="83" customFormat="1" ht="18.75">
      <c r="A39" s="92"/>
      <c r="B39" s="93"/>
      <c r="C39" s="94"/>
      <c r="D39" s="94"/>
    </row>
    <row r="40" spans="1:4" s="83" customFormat="1" ht="18.75">
      <c r="A40" s="92"/>
      <c r="B40" s="93"/>
      <c r="C40" s="94"/>
      <c r="D40" s="94"/>
    </row>
    <row r="41" spans="1:4" s="83" customFormat="1" ht="18.75">
      <c r="A41" s="92"/>
      <c r="B41" s="93"/>
      <c r="C41" s="94"/>
      <c r="D41" s="94"/>
    </row>
    <row r="42" spans="1:4" s="83" customFormat="1" ht="18.75">
      <c r="A42" s="92"/>
      <c r="B42" s="93"/>
      <c r="C42" s="94"/>
      <c r="D42" s="94"/>
    </row>
    <row r="43" spans="1:4" s="83" customFormat="1" ht="18.75">
      <c r="A43" s="92"/>
      <c r="B43" s="93"/>
      <c r="C43" s="94"/>
      <c r="D43" s="94"/>
    </row>
    <row r="44" spans="1:4" s="83" customFormat="1" ht="18.75">
      <c r="A44" s="92"/>
      <c r="B44" s="93"/>
      <c r="C44" s="94"/>
      <c r="D44" s="94"/>
    </row>
    <row r="45" spans="1:4" s="83" customFormat="1" ht="18.75">
      <c r="A45" s="92"/>
      <c r="B45" s="93"/>
      <c r="C45" s="94"/>
      <c r="D45" s="94"/>
    </row>
    <row r="46" ht="15">
      <c r="C46" s="78"/>
    </row>
    <row r="47" ht="15">
      <c r="C47" s="78"/>
    </row>
    <row r="48" ht="15">
      <c r="C48" s="78"/>
    </row>
    <row r="49" ht="15">
      <c r="C49" s="78"/>
    </row>
    <row r="50" ht="15">
      <c r="C50" s="78"/>
    </row>
    <row r="51" ht="15">
      <c r="C51" s="78"/>
    </row>
    <row r="52" ht="15">
      <c r="C52" s="78"/>
    </row>
    <row r="53" ht="15">
      <c r="C53" s="78"/>
    </row>
    <row r="54" ht="15">
      <c r="C54" s="78"/>
    </row>
  </sheetData>
  <sheetProtection formatRows="0" autoFilter="0"/>
  <mergeCells count="7">
    <mergeCell ref="A5:D5"/>
    <mergeCell ref="A8:D8"/>
    <mergeCell ref="A9:D9"/>
    <mergeCell ref="B1:D1"/>
    <mergeCell ref="A2:D2"/>
    <mergeCell ref="A3:D3"/>
    <mergeCell ref="A4:D4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26"/>
  <sheetViews>
    <sheetView tabSelected="1" view="pageBreakPreview" zoomScale="75" zoomScaleSheetLayoutView="75" zoomScalePageLayoutView="0" workbookViewId="0" topLeftCell="A3">
      <selection activeCell="A6" sqref="A6:H6"/>
    </sheetView>
  </sheetViews>
  <sheetFormatPr defaultColWidth="9.140625" defaultRowHeight="15"/>
  <cols>
    <col min="1" max="1" width="97.00390625" style="7" customWidth="1"/>
    <col min="2" max="2" width="7.57421875" style="9" customWidth="1"/>
    <col min="3" max="3" width="8.7109375" style="12" customWidth="1"/>
    <col min="4" max="4" width="9.140625" style="13" customWidth="1"/>
    <col min="5" max="5" width="13.00390625" style="5" customWidth="1"/>
    <col min="6" max="6" width="11.57421875" style="6" customWidth="1"/>
    <col min="7" max="7" width="9.140625" style="12" customWidth="1"/>
    <col min="8" max="8" width="17.28125" style="14" customWidth="1"/>
    <col min="9" max="9" width="9.140625" style="55" customWidth="1"/>
    <col min="10" max="38" width="9.140625" style="1" customWidth="1"/>
  </cols>
  <sheetData>
    <row r="1" spans="1:8" s="58" customFormat="1" ht="48" customHeight="1">
      <c r="A1" s="445" t="s">
        <v>462</v>
      </c>
      <c r="B1" s="445"/>
      <c r="C1" s="445"/>
      <c r="D1" s="445"/>
      <c r="E1" s="445"/>
      <c r="F1" s="445"/>
      <c r="G1" s="445"/>
      <c r="H1" s="445"/>
    </row>
    <row r="2" spans="1:8" s="58" customFormat="1" ht="27" customHeight="1">
      <c r="A2" s="445" t="s">
        <v>511</v>
      </c>
      <c r="B2" s="445"/>
      <c r="C2" s="445"/>
      <c r="D2" s="445"/>
      <c r="E2" s="445"/>
      <c r="F2" s="445"/>
      <c r="G2" s="445"/>
      <c r="H2" s="445"/>
    </row>
    <row r="3" spans="1:8" s="58" customFormat="1" ht="21" customHeight="1">
      <c r="A3" s="445" t="s">
        <v>509</v>
      </c>
      <c r="B3" s="445"/>
      <c r="C3" s="445"/>
      <c r="D3" s="445"/>
      <c r="E3" s="445"/>
      <c r="F3" s="445"/>
      <c r="G3" s="445"/>
      <c r="H3" s="445"/>
    </row>
    <row r="4" spans="1:8" s="59" customFormat="1" ht="18" customHeight="1">
      <c r="A4" s="441" t="s">
        <v>510</v>
      </c>
      <c r="B4" s="441"/>
      <c r="C4" s="441"/>
      <c r="D4" s="441"/>
      <c r="E4" s="441"/>
      <c r="F4" s="441"/>
      <c r="G4" s="441"/>
      <c r="H4" s="441"/>
    </row>
    <row r="5" spans="1:8" s="59" customFormat="1" ht="22.5" customHeight="1">
      <c r="A5" s="478" t="s">
        <v>512</v>
      </c>
      <c r="B5" s="478"/>
      <c r="C5" s="478"/>
      <c r="D5" s="478"/>
      <c r="E5" s="478"/>
      <c r="F5" s="478"/>
      <c r="G5" s="478"/>
      <c r="H5" s="478"/>
    </row>
    <row r="6" spans="1:8" s="59" customFormat="1" ht="24.75" customHeight="1">
      <c r="A6" s="441"/>
      <c r="B6" s="441"/>
      <c r="C6" s="441"/>
      <c r="D6" s="441"/>
      <c r="E6" s="441"/>
      <c r="F6" s="441"/>
      <c r="G6" s="441"/>
      <c r="H6" s="441"/>
    </row>
    <row r="7" spans="1:7" s="59" customFormat="1" ht="24" customHeight="1" hidden="1">
      <c r="A7" s="477"/>
      <c r="B7" s="477"/>
      <c r="C7" s="477"/>
      <c r="D7" s="477"/>
      <c r="E7" s="477"/>
      <c r="F7" s="477"/>
      <c r="G7" s="477"/>
    </row>
    <row r="8" spans="1:8" s="59" customFormat="1" ht="66" customHeight="1">
      <c r="A8" s="476" t="s">
        <v>508</v>
      </c>
      <c r="B8" s="476"/>
      <c r="C8" s="476"/>
      <c r="D8" s="476"/>
      <c r="E8" s="476"/>
      <c r="F8" s="476"/>
      <c r="G8" s="476"/>
      <c r="H8" s="476"/>
    </row>
    <row r="9" spans="1:8" s="3" customFormat="1" ht="15.75">
      <c r="A9" s="60"/>
      <c r="B9" s="61"/>
      <c r="C9" s="62"/>
      <c r="D9" s="62"/>
      <c r="E9" s="62"/>
      <c r="F9" s="62"/>
      <c r="G9" s="63"/>
      <c r="H9" s="63" t="s">
        <v>404</v>
      </c>
    </row>
    <row r="10" spans="1:38" s="22" customFormat="1" ht="54" customHeight="1">
      <c r="A10" s="10" t="s">
        <v>105</v>
      </c>
      <c r="B10" s="11" t="s">
        <v>48</v>
      </c>
      <c r="C10" s="11" t="s">
        <v>44</v>
      </c>
      <c r="D10" s="16" t="s">
        <v>45</v>
      </c>
      <c r="E10" s="17" t="s">
        <v>104</v>
      </c>
      <c r="F10" s="18"/>
      <c r="G10" s="19" t="s">
        <v>46</v>
      </c>
      <c r="H10" s="20" t="s">
        <v>47</v>
      </c>
      <c r="I10" s="55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</row>
    <row r="11" spans="1:38" s="33" customFormat="1" ht="18.75">
      <c r="A11" s="96" t="s">
        <v>53</v>
      </c>
      <c r="B11" s="97"/>
      <c r="C11" s="98"/>
      <c r="D11" s="99"/>
      <c r="E11" s="316"/>
      <c r="F11" s="317"/>
      <c r="G11" s="100"/>
      <c r="H11" s="286">
        <f>+H12</f>
        <v>635679.49</v>
      </c>
      <c r="I11" s="31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</row>
    <row r="12" spans="1:38" s="33" customFormat="1" ht="18.75">
      <c r="A12" s="96" t="s">
        <v>480</v>
      </c>
      <c r="B12" s="101" t="s">
        <v>49</v>
      </c>
      <c r="C12" s="98"/>
      <c r="D12" s="99"/>
      <c r="E12" s="316"/>
      <c r="F12" s="317"/>
      <c r="G12" s="100"/>
      <c r="H12" s="286">
        <f>H13+H90+H127+H181+H308+H378+H118+H353+H389</f>
        <v>635679.49</v>
      </c>
      <c r="I12" s="31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</row>
    <row r="13" spans="1:38" s="33" customFormat="1" ht="18.75">
      <c r="A13" s="96" t="s">
        <v>54</v>
      </c>
      <c r="B13" s="101" t="s">
        <v>49</v>
      </c>
      <c r="C13" s="98" t="s">
        <v>50</v>
      </c>
      <c r="D13" s="99"/>
      <c r="E13" s="316"/>
      <c r="F13" s="317"/>
      <c r="G13" s="100"/>
      <c r="H13" s="286">
        <f>H14+H21+H51</f>
        <v>229897.34000000003</v>
      </c>
      <c r="I13" s="31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</row>
    <row r="14" spans="1:38" s="33" customFormat="1" ht="37.5">
      <c r="A14" s="102" t="s">
        <v>55</v>
      </c>
      <c r="B14" s="101" t="s">
        <v>49</v>
      </c>
      <c r="C14" s="98" t="s">
        <v>50</v>
      </c>
      <c r="D14" s="99" t="s">
        <v>51</v>
      </c>
      <c r="E14" s="316"/>
      <c r="F14" s="317"/>
      <c r="G14" s="100"/>
      <c r="H14" s="286">
        <f>H15</f>
        <v>59605.26</v>
      </c>
      <c r="I14" s="31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</row>
    <row r="15" spans="1:38" s="35" customFormat="1" ht="18.75">
      <c r="A15" s="103" t="s">
        <v>129</v>
      </c>
      <c r="B15" s="104" t="s">
        <v>49</v>
      </c>
      <c r="C15" s="105" t="s">
        <v>50</v>
      </c>
      <c r="D15" s="106" t="s">
        <v>51</v>
      </c>
      <c r="E15" s="318" t="s">
        <v>219</v>
      </c>
      <c r="F15" s="107" t="s">
        <v>220</v>
      </c>
      <c r="G15" s="108"/>
      <c r="H15" s="287">
        <f>+H16</f>
        <v>59605.26</v>
      </c>
      <c r="I15" s="27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s="37" customFormat="1" ht="19.5">
      <c r="A16" s="109" t="s">
        <v>130</v>
      </c>
      <c r="B16" s="110" t="s">
        <v>49</v>
      </c>
      <c r="C16" s="111" t="s">
        <v>50</v>
      </c>
      <c r="D16" s="112" t="s">
        <v>51</v>
      </c>
      <c r="E16" s="319" t="s">
        <v>221</v>
      </c>
      <c r="F16" s="2" t="s">
        <v>220</v>
      </c>
      <c r="G16" s="113"/>
      <c r="H16" s="288">
        <f>+H17</f>
        <v>59605.26</v>
      </c>
      <c r="I16" s="15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</row>
    <row r="17" spans="1:38" s="37" customFormat="1" ht="19.5">
      <c r="A17" s="109" t="s">
        <v>108</v>
      </c>
      <c r="B17" s="110" t="s">
        <v>49</v>
      </c>
      <c r="C17" s="111" t="s">
        <v>50</v>
      </c>
      <c r="D17" s="112" t="s">
        <v>51</v>
      </c>
      <c r="E17" s="319" t="s">
        <v>221</v>
      </c>
      <c r="F17" s="2" t="s">
        <v>222</v>
      </c>
      <c r="G17" s="113"/>
      <c r="H17" s="288">
        <f>+H18</f>
        <v>59605.26</v>
      </c>
      <c r="I17" s="15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</row>
    <row r="18" spans="1:38" s="37" customFormat="1" ht="48.75" customHeight="1">
      <c r="A18" s="114" t="s">
        <v>57</v>
      </c>
      <c r="B18" s="97" t="s">
        <v>49</v>
      </c>
      <c r="C18" s="97" t="s">
        <v>50</v>
      </c>
      <c r="D18" s="115" t="s">
        <v>51</v>
      </c>
      <c r="E18" s="319" t="s">
        <v>221</v>
      </c>
      <c r="F18" s="2" t="s">
        <v>222</v>
      </c>
      <c r="G18" s="113" t="s">
        <v>52</v>
      </c>
      <c r="H18" s="288">
        <f>H19+H20</f>
        <v>59605.26</v>
      </c>
      <c r="I18" s="15" t="s">
        <v>170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</row>
    <row r="19" spans="1:38" s="37" customFormat="1" ht="33.75" customHeight="1">
      <c r="A19" s="114" t="s">
        <v>438</v>
      </c>
      <c r="B19" s="97" t="s">
        <v>49</v>
      </c>
      <c r="C19" s="97" t="s">
        <v>50</v>
      </c>
      <c r="D19" s="115" t="s">
        <v>51</v>
      </c>
      <c r="E19" s="319" t="s">
        <v>221</v>
      </c>
      <c r="F19" s="2" t="s">
        <v>222</v>
      </c>
      <c r="G19" s="113" t="s">
        <v>433</v>
      </c>
      <c r="H19" s="288">
        <v>52105.26</v>
      </c>
      <c r="I19" s="15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</row>
    <row r="20" spans="1:38" s="37" customFormat="1" ht="48.75" customHeight="1">
      <c r="A20" s="114" t="s">
        <v>439</v>
      </c>
      <c r="B20" s="97" t="s">
        <v>49</v>
      </c>
      <c r="C20" s="97" t="s">
        <v>50</v>
      </c>
      <c r="D20" s="115" t="s">
        <v>51</v>
      </c>
      <c r="E20" s="319" t="s">
        <v>221</v>
      </c>
      <c r="F20" s="2" t="s">
        <v>222</v>
      </c>
      <c r="G20" s="113" t="s">
        <v>434</v>
      </c>
      <c r="H20" s="288">
        <v>7500</v>
      </c>
      <c r="I20" s="15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</row>
    <row r="21" spans="1:38" s="37" customFormat="1" ht="37.5">
      <c r="A21" s="102" t="s">
        <v>67</v>
      </c>
      <c r="B21" s="101" t="s">
        <v>49</v>
      </c>
      <c r="C21" s="98" t="s">
        <v>50</v>
      </c>
      <c r="D21" s="98" t="s">
        <v>56</v>
      </c>
      <c r="E21" s="278"/>
      <c r="F21" s="320"/>
      <c r="G21" s="98"/>
      <c r="H21" s="286">
        <f>H22</f>
        <v>90782.59</v>
      </c>
      <c r="I21" s="15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</row>
    <row r="22" spans="1:38" s="37" customFormat="1" ht="19.5">
      <c r="A22" s="103" t="s">
        <v>131</v>
      </c>
      <c r="B22" s="104" t="s">
        <v>49</v>
      </c>
      <c r="C22" s="105" t="s">
        <v>50</v>
      </c>
      <c r="D22" s="106" t="s">
        <v>56</v>
      </c>
      <c r="E22" s="321" t="s">
        <v>223</v>
      </c>
      <c r="F22" s="116" t="s">
        <v>220</v>
      </c>
      <c r="G22" s="108"/>
      <c r="H22" s="287">
        <f>+H23</f>
        <v>90782.59</v>
      </c>
      <c r="I22" s="15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</row>
    <row r="23" spans="1:38" s="37" customFormat="1" ht="19.5">
      <c r="A23" s="109" t="s">
        <v>132</v>
      </c>
      <c r="B23" s="110" t="s">
        <v>49</v>
      </c>
      <c r="C23" s="111" t="s">
        <v>50</v>
      </c>
      <c r="D23" s="112" t="s">
        <v>56</v>
      </c>
      <c r="E23" s="319" t="s">
        <v>224</v>
      </c>
      <c r="F23" s="2" t="s">
        <v>220</v>
      </c>
      <c r="G23" s="113"/>
      <c r="H23" s="288">
        <f>+H24</f>
        <v>90782.59</v>
      </c>
      <c r="I23" s="15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</row>
    <row r="24" spans="1:9" s="36" customFormat="1" ht="19.5">
      <c r="A24" s="109" t="s">
        <v>108</v>
      </c>
      <c r="B24" s="110" t="s">
        <v>49</v>
      </c>
      <c r="C24" s="111" t="s">
        <v>50</v>
      </c>
      <c r="D24" s="112" t="s">
        <v>56</v>
      </c>
      <c r="E24" s="319" t="s">
        <v>224</v>
      </c>
      <c r="F24" s="2" t="s">
        <v>222</v>
      </c>
      <c r="G24" s="113"/>
      <c r="H24" s="288">
        <f>H25+H28+H31</f>
        <v>90782.59</v>
      </c>
      <c r="I24" s="15" t="s">
        <v>170</v>
      </c>
    </row>
    <row r="25" spans="1:9" s="36" customFormat="1" ht="43.5" customHeight="1">
      <c r="A25" s="114" t="s">
        <v>57</v>
      </c>
      <c r="B25" s="97" t="s">
        <v>49</v>
      </c>
      <c r="C25" s="97" t="s">
        <v>50</v>
      </c>
      <c r="D25" s="115" t="s">
        <v>56</v>
      </c>
      <c r="E25" s="319" t="s">
        <v>224</v>
      </c>
      <c r="F25" s="2" t="s">
        <v>222</v>
      </c>
      <c r="G25" s="113" t="s">
        <v>52</v>
      </c>
      <c r="H25" s="288">
        <f>H26+H27</f>
        <v>86782.59</v>
      </c>
      <c r="I25" s="15"/>
    </row>
    <row r="26" spans="1:9" s="36" customFormat="1" ht="31.5" customHeight="1">
      <c r="A26" s="114" t="s">
        <v>438</v>
      </c>
      <c r="B26" s="97" t="s">
        <v>49</v>
      </c>
      <c r="C26" s="97" t="s">
        <v>50</v>
      </c>
      <c r="D26" s="115" t="s">
        <v>56</v>
      </c>
      <c r="E26" s="319" t="s">
        <v>224</v>
      </c>
      <c r="F26" s="2" t="s">
        <v>222</v>
      </c>
      <c r="G26" s="113" t="s">
        <v>433</v>
      </c>
      <c r="H26" s="288">
        <v>78928.78</v>
      </c>
      <c r="I26" s="15"/>
    </row>
    <row r="27" spans="1:9" s="36" customFormat="1" ht="43.5" customHeight="1">
      <c r="A27" s="114" t="s">
        <v>439</v>
      </c>
      <c r="B27" s="97" t="s">
        <v>49</v>
      </c>
      <c r="C27" s="97" t="s">
        <v>50</v>
      </c>
      <c r="D27" s="115" t="s">
        <v>56</v>
      </c>
      <c r="E27" s="319" t="s">
        <v>224</v>
      </c>
      <c r="F27" s="2" t="s">
        <v>222</v>
      </c>
      <c r="G27" s="113" t="s">
        <v>434</v>
      </c>
      <c r="H27" s="288">
        <v>7853.81</v>
      </c>
      <c r="I27" s="15"/>
    </row>
    <row r="28" spans="1:9" s="36" customFormat="1" ht="27.75" customHeight="1">
      <c r="A28" s="369" t="s">
        <v>225</v>
      </c>
      <c r="B28" s="97" t="s">
        <v>49</v>
      </c>
      <c r="C28" s="97" t="s">
        <v>50</v>
      </c>
      <c r="D28" s="115" t="s">
        <v>56</v>
      </c>
      <c r="E28" s="319" t="s">
        <v>224</v>
      </c>
      <c r="F28" s="2" t="s">
        <v>222</v>
      </c>
      <c r="G28" s="113" t="s">
        <v>59</v>
      </c>
      <c r="H28" s="288">
        <f>H29+H30</f>
        <v>4000</v>
      </c>
      <c r="I28" s="15"/>
    </row>
    <row r="29" spans="1:9" s="36" customFormat="1" ht="19.5" hidden="1">
      <c r="A29" s="369" t="s">
        <v>427</v>
      </c>
      <c r="B29" s="97" t="s">
        <v>49</v>
      </c>
      <c r="C29" s="97" t="s">
        <v>50</v>
      </c>
      <c r="D29" s="115" t="s">
        <v>56</v>
      </c>
      <c r="E29" s="319" t="s">
        <v>224</v>
      </c>
      <c r="F29" s="2" t="s">
        <v>222</v>
      </c>
      <c r="G29" s="113" t="s">
        <v>426</v>
      </c>
      <c r="H29" s="288">
        <v>0</v>
      </c>
      <c r="I29" s="15"/>
    </row>
    <row r="30" spans="1:9" s="36" customFormat="1" ht="19.5">
      <c r="A30" s="399" t="s">
        <v>425</v>
      </c>
      <c r="B30" s="97" t="s">
        <v>49</v>
      </c>
      <c r="C30" s="97" t="s">
        <v>50</v>
      </c>
      <c r="D30" s="115" t="s">
        <v>56</v>
      </c>
      <c r="E30" s="319" t="s">
        <v>224</v>
      </c>
      <c r="F30" s="2" t="s">
        <v>222</v>
      </c>
      <c r="G30" s="113" t="s">
        <v>424</v>
      </c>
      <c r="H30" s="288">
        <v>4000</v>
      </c>
      <c r="I30" s="15"/>
    </row>
    <row r="31" spans="1:9" s="36" customFormat="1" ht="0.75" customHeight="1" hidden="1">
      <c r="A31" s="117" t="s">
        <v>60</v>
      </c>
      <c r="B31" s="97" t="s">
        <v>49</v>
      </c>
      <c r="C31" s="97" t="s">
        <v>50</v>
      </c>
      <c r="D31" s="115" t="s">
        <v>56</v>
      </c>
      <c r="E31" s="319" t="s">
        <v>224</v>
      </c>
      <c r="F31" s="2" t="s">
        <v>222</v>
      </c>
      <c r="G31" s="113" t="s">
        <v>61</v>
      </c>
      <c r="H31" s="288"/>
      <c r="I31" s="15"/>
    </row>
    <row r="32" spans="1:9" s="36" customFormat="1" ht="37.5" hidden="1">
      <c r="A32" s="118" t="s">
        <v>68</v>
      </c>
      <c r="B32" s="101" t="s">
        <v>49</v>
      </c>
      <c r="C32" s="101" t="s">
        <v>50</v>
      </c>
      <c r="D32" s="119" t="s">
        <v>62</v>
      </c>
      <c r="E32" s="318"/>
      <c r="F32" s="107"/>
      <c r="G32" s="120"/>
      <c r="H32" s="289">
        <f>+H33</f>
        <v>0</v>
      </c>
      <c r="I32" s="15"/>
    </row>
    <row r="33" spans="1:38" s="37" customFormat="1" ht="19.5" hidden="1">
      <c r="A33" s="103" t="s">
        <v>133</v>
      </c>
      <c r="B33" s="104" t="s">
        <v>49</v>
      </c>
      <c r="C33" s="105" t="s">
        <v>50</v>
      </c>
      <c r="D33" s="106" t="s">
        <v>62</v>
      </c>
      <c r="E33" s="321" t="s">
        <v>228</v>
      </c>
      <c r="F33" s="116" t="s">
        <v>220</v>
      </c>
      <c r="G33" s="108"/>
      <c r="H33" s="287">
        <f>H34</f>
        <v>0</v>
      </c>
      <c r="I33" s="15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</row>
    <row r="34" spans="1:38" s="37" customFormat="1" ht="19.5" hidden="1">
      <c r="A34" s="109" t="s">
        <v>135</v>
      </c>
      <c r="B34" s="110" t="s">
        <v>49</v>
      </c>
      <c r="C34" s="111" t="s">
        <v>50</v>
      </c>
      <c r="D34" s="112" t="s">
        <v>62</v>
      </c>
      <c r="E34" s="319" t="s">
        <v>229</v>
      </c>
      <c r="F34" s="2" t="s">
        <v>220</v>
      </c>
      <c r="G34" s="113"/>
      <c r="H34" s="288">
        <f>+H35</f>
        <v>0</v>
      </c>
      <c r="I34" s="15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:9" s="36" customFormat="1" ht="37.5" hidden="1">
      <c r="A35" s="121" t="s">
        <v>137</v>
      </c>
      <c r="B35" s="110" t="s">
        <v>49</v>
      </c>
      <c r="C35" s="111" t="s">
        <v>50</v>
      </c>
      <c r="D35" s="112" t="s">
        <v>62</v>
      </c>
      <c r="E35" s="319" t="s">
        <v>134</v>
      </c>
      <c r="F35" s="2" t="s">
        <v>136</v>
      </c>
      <c r="G35" s="113"/>
      <c r="H35" s="288">
        <f>SUM(H36:H37)</f>
        <v>0</v>
      </c>
      <c r="I35" s="15"/>
    </row>
    <row r="36" spans="1:13" s="36" customFormat="1" ht="27.75" customHeight="1" hidden="1">
      <c r="A36" s="114" t="s">
        <v>63</v>
      </c>
      <c r="B36" s="97" t="s">
        <v>49</v>
      </c>
      <c r="C36" s="97" t="s">
        <v>50</v>
      </c>
      <c r="D36" s="115" t="s">
        <v>62</v>
      </c>
      <c r="E36" s="319" t="s">
        <v>134</v>
      </c>
      <c r="F36" s="2" t="s">
        <v>136</v>
      </c>
      <c r="G36" s="113" t="s">
        <v>64</v>
      </c>
      <c r="H36" s="288"/>
      <c r="I36" s="207" t="s">
        <v>185</v>
      </c>
      <c r="J36" s="208"/>
      <c r="K36" s="208"/>
      <c r="L36" s="208"/>
      <c r="M36" s="208"/>
    </row>
    <row r="37" spans="1:9" s="36" customFormat="1" ht="19.5" hidden="1">
      <c r="A37" s="117"/>
      <c r="B37" s="97"/>
      <c r="C37" s="97"/>
      <c r="D37" s="115"/>
      <c r="E37" s="319"/>
      <c r="F37" s="2"/>
      <c r="G37" s="113" t="s">
        <v>184</v>
      </c>
      <c r="H37" s="288"/>
      <c r="I37" s="15"/>
    </row>
    <row r="38" spans="1:9" s="32" customFormat="1" ht="18.75" hidden="1">
      <c r="A38" s="122" t="s">
        <v>65</v>
      </c>
      <c r="B38" s="101" t="s">
        <v>49</v>
      </c>
      <c r="C38" s="100" t="s">
        <v>50</v>
      </c>
      <c r="D38" s="98" t="s">
        <v>66</v>
      </c>
      <c r="E38" s="316"/>
      <c r="F38" s="317"/>
      <c r="G38" s="123"/>
      <c r="H38" s="286">
        <f>H39</f>
        <v>0</v>
      </c>
      <c r="I38" s="31"/>
    </row>
    <row r="39" spans="1:9" s="32" customFormat="1" ht="18.75" hidden="1">
      <c r="A39" s="124" t="s">
        <v>141</v>
      </c>
      <c r="B39" s="104" t="s">
        <v>49</v>
      </c>
      <c r="C39" s="125" t="s">
        <v>50</v>
      </c>
      <c r="D39" s="126" t="s">
        <v>66</v>
      </c>
      <c r="E39" s="316" t="s">
        <v>230</v>
      </c>
      <c r="F39" s="317" t="s">
        <v>220</v>
      </c>
      <c r="G39" s="127"/>
      <c r="H39" s="286">
        <f>H40</f>
        <v>0</v>
      </c>
      <c r="I39" s="31"/>
    </row>
    <row r="40" spans="1:38" s="37" customFormat="1" ht="19.5" hidden="1">
      <c r="A40" s="109" t="s">
        <v>145</v>
      </c>
      <c r="B40" s="110" t="s">
        <v>49</v>
      </c>
      <c r="C40" s="111" t="s">
        <v>50</v>
      </c>
      <c r="D40" s="112" t="s">
        <v>66</v>
      </c>
      <c r="E40" s="322" t="s">
        <v>231</v>
      </c>
      <c r="F40" s="128" t="s">
        <v>220</v>
      </c>
      <c r="G40" s="113"/>
      <c r="H40" s="288">
        <f>+H41</f>
        <v>0</v>
      </c>
      <c r="I40" s="15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1:38" s="37" customFormat="1" ht="19.5" hidden="1">
      <c r="A41" s="109" t="s">
        <v>146</v>
      </c>
      <c r="B41" s="110" t="s">
        <v>49</v>
      </c>
      <c r="C41" s="111" t="s">
        <v>50</v>
      </c>
      <c r="D41" s="112" t="s">
        <v>66</v>
      </c>
      <c r="E41" s="322" t="s">
        <v>231</v>
      </c>
      <c r="F41" s="128" t="s">
        <v>232</v>
      </c>
      <c r="G41" s="113"/>
      <c r="H41" s="288">
        <f>+H42</f>
        <v>0</v>
      </c>
      <c r="I41" s="15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1:9" s="32" customFormat="1" ht="18" customHeight="1" hidden="1">
      <c r="A42" s="246" t="s">
        <v>225</v>
      </c>
      <c r="B42" s="97" t="s">
        <v>49</v>
      </c>
      <c r="C42" s="97" t="s">
        <v>50</v>
      </c>
      <c r="D42" s="97" t="s">
        <v>66</v>
      </c>
      <c r="E42" s="322" t="s">
        <v>231</v>
      </c>
      <c r="F42" s="128" t="s">
        <v>232</v>
      </c>
      <c r="G42" s="97" t="s">
        <v>59</v>
      </c>
      <c r="H42" s="290"/>
      <c r="I42" s="31" t="s">
        <v>170</v>
      </c>
    </row>
    <row r="43" spans="1:9" s="29" customFormat="1" ht="20.25" customHeight="1" hidden="1">
      <c r="A43" s="118" t="s">
        <v>149</v>
      </c>
      <c r="B43" s="101" t="s">
        <v>49</v>
      </c>
      <c r="C43" s="101" t="s">
        <v>50</v>
      </c>
      <c r="D43" s="129">
        <v>11</v>
      </c>
      <c r="E43" s="316"/>
      <c r="F43" s="317"/>
      <c r="G43" s="97"/>
      <c r="H43" s="286">
        <f>H44</f>
        <v>0</v>
      </c>
      <c r="I43" s="25"/>
    </row>
    <row r="44" spans="1:9" s="29" customFormat="1" ht="20.25" customHeight="1" hidden="1">
      <c r="A44" s="114" t="s">
        <v>69</v>
      </c>
      <c r="B44" s="104" t="s">
        <v>49</v>
      </c>
      <c r="C44" s="97" t="s">
        <v>50</v>
      </c>
      <c r="D44" s="130">
        <v>11</v>
      </c>
      <c r="E44" s="323" t="s">
        <v>147</v>
      </c>
      <c r="F44" s="324" t="s">
        <v>106</v>
      </c>
      <c r="G44" s="131"/>
      <c r="H44" s="291">
        <f>H45</f>
        <v>0</v>
      </c>
      <c r="I44" s="25"/>
    </row>
    <row r="45" spans="1:9" s="29" customFormat="1" ht="20.25" customHeight="1" hidden="1">
      <c r="A45" s="114" t="s">
        <v>70</v>
      </c>
      <c r="B45" s="110" t="s">
        <v>49</v>
      </c>
      <c r="C45" s="97" t="s">
        <v>50</v>
      </c>
      <c r="D45" s="130">
        <v>11</v>
      </c>
      <c r="E45" s="323" t="s">
        <v>148</v>
      </c>
      <c r="F45" s="164" t="s">
        <v>106</v>
      </c>
      <c r="G45" s="131"/>
      <c r="H45" s="291">
        <f>H46</f>
        <v>0</v>
      </c>
      <c r="I45" s="25"/>
    </row>
    <row r="46" spans="1:9" s="29" customFormat="1" ht="18.75" hidden="1">
      <c r="A46" s="117" t="s">
        <v>150</v>
      </c>
      <c r="B46" s="110" t="s">
        <v>49</v>
      </c>
      <c r="C46" s="97" t="s">
        <v>50</v>
      </c>
      <c r="D46" s="130">
        <v>11</v>
      </c>
      <c r="E46" s="325" t="s">
        <v>148</v>
      </c>
      <c r="F46" s="326">
        <v>1403</v>
      </c>
      <c r="G46" s="131"/>
      <c r="H46" s="291">
        <f>H47</f>
        <v>0</v>
      </c>
      <c r="I46" s="25"/>
    </row>
    <row r="47" spans="1:9" s="29" customFormat="1" ht="20.25" customHeight="1" hidden="1">
      <c r="A47" s="117" t="s">
        <v>60</v>
      </c>
      <c r="B47" s="97" t="s">
        <v>49</v>
      </c>
      <c r="C47" s="97" t="s">
        <v>50</v>
      </c>
      <c r="D47" s="132">
        <v>11</v>
      </c>
      <c r="E47" s="323" t="s">
        <v>148</v>
      </c>
      <c r="F47" s="327">
        <v>1403</v>
      </c>
      <c r="G47" s="97" t="s">
        <v>61</v>
      </c>
      <c r="H47" s="292"/>
      <c r="I47" s="25" t="s">
        <v>170</v>
      </c>
    </row>
    <row r="48" spans="1:9" s="29" customFormat="1" ht="1.5" customHeight="1" hidden="1">
      <c r="A48" s="117" t="s">
        <v>435</v>
      </c>
      <c r="B48" s="97" t="s">
        <v>49</v>
      </c>
      <c r="C48" s="97" t="s">
        <v>50</v>
      </c>
      <c r="D48" s="115" t="s">
        <v>56</v>
      </c>
      <c r="E48" s="319" t="s">
        <v>224</v>
      </c>
      <c r="F48" s="2" t="s">
        <v>222</v>
      </c>
      <c r="G48" s="131" t="s">
        <v>430</v>
      </c>
      <c r="H48" s="292">
        <v>0</v>
      </c>
      <c r="I48" s="25"/>
    </row>
    <row r="49" spans="1:9" s="29" customFormat="1" ht="20.25" customHeight="1" hidden="1">
      <c r="A49" s="117" t="s">
        <v>436</v>
      </c>
      <c r="B49" s="97" t="s">
        <v>49</v>
      </c>
      <c r="C49" s="97" t="s">
        <v>50</v>
      </c>
      <c r="D49" s="115" t="s">
        <v>56</v>
      </c>
      <c r="E49" s="319" t="s">
        <v>224</v>
      </c>
      <c r="F49" s="2" t="s">
        <v>222</v>
      </c>
      <c r="G49" s="131" t="s">
        <v>431</v>
      </c>
      <c r="H49" s="292">
        <v>0</v>
      </c>
      <c r="I49" s="25"/>
    </row>
    <row r="50" spans="1:9" s="29" customFormat="1" ht="20.25" customHeight="1" hidden="1">
      <c r="A50" s="117" t="s">
        <v>437</v>
      </c>
      <c r="B50" s="97" t="s">
        <v>49</v>
      </c>
      <c r="C50" s="97" t="s">
        <v>50</v>
      </c>
      <c r="D50" s="115" t="s">
        <v>56</v>
      </c>
      <c r="E50" s="319" t="s">
        <v>224</v>
      </c>
      <c r="F50" s="2" t="s">
        <v>222</v>
      </c>
      <c r="G50" s="131" t="s">
        <v>432</v>
      </c>
      <c r="H50" s="292"/>
      <c r="I50" s="25"/>
    </row>
    <row r="51" spans="1:9" s="29" customFormat="1" ht="18.75">
      <c r="A51" s="102" t="s">
        <v>71</v>
      </c>
      <c r="B51" s="101" t="s">
        <v>49</v>
      </c>
      <c r="C51" s="98" t="s">
        <v>50</v>
      </c>
      <c r="D51" s="99" t="s">
        <v>72</v>
      </c>
      <c r="E51" s="328"/>
      <c r="F51" s="329"/>
      <c r="G51" s="100"/>
      <c r="H51" s="286">
        <f>H56+H64+H75+H80+H89</f>
        <v>79509.49</v>
      </c>
      <c r="I51" s="25"/>
    </row>
    <row r="52" spans="1:9" s="38" customFormat="1" ht="18.75" hidden="1">
      <c r="A52" s="118"/>
      <c r="B52" s="104"/>
      <c r="C52" s="101"/>
      <c r="D52" s="119"/>
      <c r="E52" s="166"/>
      <c r="F52" s="320"/>
      <c r="G52" s="120"/>
      <c r="H52" s="286"/>
      <c r="I52" s="4"/>
    </row>
    <row r="53" spans="1:9" s="38" customFormat="1" ht="18.75" hidden="1">
      <c r="A53" s="114"/>
      <c r="B53" s="110"/>
      <c r="C53" s="97"/>
      <c r="D53" s="115"/>
      <c r="E53" s="323"/>
      <c r="F53" s="164"/>
      <c r="G53" s="133"/>
      <c r="H53" s="293"/>
      <c r="I53" s="4"/>
    </row>
    <row r="54" spans="1:9" s="29" customFormat="1" ht="18.75" hidden="1">
      <c r="A54" s="134"/>
      <c r="B54" s="110"/>
      <c r="C54" s="135"/>
      <c r="D54" s="136"/>
      <c r="E54" s="325"/>
      <c r="F54" s="326"/>
      <c r="G54" s="133"/>
      <c r="H54" s="293"/>
      <c r="I54" s="25"/>
    </row>
    <row r="55" spans="1:9" s="29" customFormat="1" ht="18.75" hidden="1">
      <c r="A55" s="137"/>
      <c r="B55" s="97"/>
      <c r="C55" s="138"/>
      <c r="D55" s="138"/>
      <c r="E55" s="323"/>
      <c r="F55" s="327"/>
      <c r="G55" s="138"/>
      <c r="H55" s="292"/>
      <c r="I55" s="25"/>
    </row>
    <row r="56" spans="1:9" s="38" customFormat="1" ht="56.25">
      <c r="A56" s="183" t="s">
        <v>482</v>
      </c>
      <c r="B56" s="104" t="s">
        <v>49</v>
      </c>
      <c r="C56" s="101" t="s">
        <v>50</v>
      </c>
      <c r="D56" s="119" t="s">
        <v>72</v>
      </c>
      <c r="E56" s="166" t="s">
        <v>238</v>
      </c>
      <c r="F56" s="320" t="s">
        <v>220</v>
      </c>
      <c r="G56" s="120"/>
      <c r="H56" s="286">
        <f>H57</f>
        <v>26054.75</v>
      </c>
      <c r="I56" s="4"/>
    </row>
    <row r="57" spans="1:9" s="38" customFormat="1" ht="56.25">
      <c r="A57" s="372" t="s">
        <v>481</v>
      </c>
      <c r="B57" s="110" t="s">
        <v>49</v>
      </c>
      <c r="C57" s="97" t="s">
        <v>50</v>
      </c>
      <c r="D57" s="115" t="s">
        <v>72</v>
      </c>
      <c r="E57" s="330" t="s">
        <v>239</v>
      </c>
      <c r="F57" s="331" t="s">
        <v>220</v>
      </c>
      <c r="G57" s="131"/>
      <c r="H57" s="291">
        <f>H58</f>
        <v>26054.75</v>
      </c>
      <c r="I57" s="4" t="s">
        <v>187</v>
      </c>
    </row>
    <row r="58" spans="1:9" s="38" customFormat="1" ht="56.25">
      <c r="A58" s="373" t="s">
        <v>399</v>
      </c>
      <c r="B58" s="110" t="s">
        <v>49</v>
      </c>
      <c r="C58" s="97" t="s">
        <v>50</v>
      </c>
      <c r="D58" s="115" t="s">
        <v>72</v>
      </c>
      <c r="E58" s="325" t="s">
        <v>327</v>
      </c>
      <c r="F58" s="332" t="s">
        <v>220</v>
      </c>
      <c r="G58" s="131"/>
      <c r="H58" s="291">
        <f>H59</f>
        <v>26054.75</v>
      </c>
      <c r="I58" s="4"/>
    </row>
    <row r="59" spans="1:249" s="36" customFormat="1" ht="19.5">
      <c r="A59" s="370" t="s">
        <v>116</v>
      </c>
      <c r="B59" s="110" t="s">
        <v>49</v>
      </c>
      <c r="C59" s="111" t="s">
        <v>50</v>
      </c>
      <c r="D59" s="112" t="s">
        <v>72</v>
      </c>
      <c r="E59" s="322" t="s">
        <v>327</v>
      </c>
      <c r="F59" s="128" t="s">
        <v>328</v>
      </c>
      <c r="G59" s="139"/>
      <c r="H59" s="294">
        <f>H61</f>
        <v>26054.75</v>
      </c>
      <c r="I59" s="4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</row>
    <row r="60" spans="1:249" s="36" customFormat="1" ht="0.75" customHeight="1">
      <c r="A60" s="209" t="s">
        <v>57</v>
      </c>
      <c r="B60" s="210" t="s">
        <v>49</v>
      </c>
      <c r="C60" s="211" t="s">
        <v>50</v>
      </c>
      <c r="D60" s="212" t="s">
        <v>72</v>
      </c>
      <c r="E60" s="472" t="s">
        <v>329</v>
      </c>
      <c r="F60" s="473"/>
      <c r="G60" s="213" t="s">
        <v>52</v>
      </c>
      <c r="H60" s="295"/>
      <c r="I60" s="4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</row>
    <row r="61" spans="1:249" s="36" customFormat="1" ht="19.5">
      <c r="A61" s="369" t="s">
        <v>225</v>
      </c>
      <c r="B61" s="97" t="s">
        <v>49</v>
      </c>
      <c r="C61" s="97" t="s">
        <v>50</v>
      </c>
      <c r="D61" s="97" t="s">
        <v>72</v>
      </c>
      <c r="E61" s="322" t="s">
        <v>327</v>
      </c>
      <c r="F61" s="128" t="s">
        <v>328</v>
      </c>
      <c r="G61" s="97" t="s">
        <v>59</v>
      </c>
      <c r="H61" s="292">
        <f>H62+H63</f>
        <v>26054.75</v>
      </c>
      <c r="I61" s="4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</row>
    <row r="62" spans="1:249" s="36" customFormat="1" ht="27.75" customHeight="1">
      <c r="A62" s="369" t="s">
        <v>427</v>
      </c>
      <c r="B62" s="97"/>
      <c r="C62" s="97" t="s">
        <v>50</v>
      </c>
      <c r="D62" s="97" t="s">
        <v>72</v>
      </c>
      <c r="E62" s="322" t="s">
        <v>327</v>
      </c>
      <c r="F62" s="128" t="s">
        <v>328</v>
      </c>
      <c r="G62" s="97" t="s">
        <v>426</v>
      </c>
      <c r="H62" s="310">
        <v>6405.23</v>
      </c>
      <c r="I62" s="4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</row>
    <row r="63" spans="1:249" s="36" customFormat="1" ht="24" customHeight="1">
      <c r="A63" s="399" t="s">
        <v>425</v>
      </c>
      <c r="B63" s="97" t="s">
        <v>49</v>
      </c>
      <c r="C63" s="97" t="s">
        <v>50</v>
      </c>
      <c r="D63" s="97" t="s">
        <v>72</v>
      </c>
      <c r="E63" s="322" t="s">
        <v>327</v>
      </c>
      <c r="F63" s="128" t="s">
        <v>328</v>
      </c>
      <c r="G63" s="97" t="s">
        <v>424</v>
      </c>
      <c r="H63" s="310">
        <v>19649.52</v>
      </c>
      <c r="I63" s="4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</row>
    <row r="64" spans="1:9" s="38" customFormat="1" ht="18.75">
      <c r="A64" s="140" t="s">
        <v>138</v>
      </c>
      <c r="B64" s="104" t="s">
        <v>49</v>
      </c>
      <c r="C64" s="98" t="s">
        <v>50</v>
      </c>
      <c r="D64" s="170">
        <v>13</v>
      </c>
      <c r="E64" s="333" t="s">
        <v>233</v>
      </c>
      <c r="F64" s="336" t="s">
        <v>220</v>
      </c>
      <c r="G64" s="141"/>
      <c r="H64" s="296">
        <f>H65</f>
        <v>28569.99</v>
      </c>
      <c r="I64" s="25" t="s">
        <v>73</v>
      </c>
    </row>
    <row r="65" spans="1:9" s="29" customFormat="1" ht="18.75">
      <c r="A65" s="114" t="s">
        <v>139</v>
      </c>
      <c r="B65" s="110" t="s">
        <v>49</v>
      </c>
      <c r="C65" s="402" t="s">
        <v>50</v>
      </c>
      <c r="D65" s="403">
        <v>13</v>
      </c>
      <c r="E65" s="337" t="s">
        <v>234</v>
      </c>
      <c r="F65" s="332" t="s">
        <v>220</v>
      </c>
      <c r="G65" s="143"/>
      <c r="H65" s="291">
        <f>H66</f>
        <v>28569.99</v>
      </c>
      <c r="I65" s="25"/>
    </row>
    <row r="66" spans="1:9" s="29" customFormat="1" ht="18.75">
      <c r="A66" s="117" t="s">
        <v>140</v>
      </c>
      <c r="B66" s="110" t="s">
        <v>49</v>
      </c>
      <c r="C66" s="144" t="s">
        <v>50</v>
      </c>
      <c r="D66" s="142">
        <v>13</v>
      </c>
      <c r="E66" s="337" t="s">
        <v>234</v>
      </c>
      <c r="F66" s="332" t="s">
        <v>235</v>
      </c>
      <c r="G66" s="238"/>
      <c r="H66" s="291">
        <f>H67+H70</f>
        <v>28569.99</v>
      </c>
      <c r="I66" s="25"/>
    </row>
    <row r="67" spans="1:9" s="29" customFormat="1" ht="18.75">
      <c r="A67" s="369" t="s">
        <v>225</v>
      </c>
      <c r="B67" s="97" t="s">
        <v>49</v>
      </c>
      <c r="C67" s="267" t="s">
        <v>50</v>
      </c>
      <c r="D67" s="268">
        <v>13</v>
      </c>
      <c r="E67" s="338" t="s">
        <v>234</v>
      </c>
      <c r="F67" s="324" t="s">
        <v>235</v>
      </c>
      <c r="G67" s="97" t="s">
        <v>59</v>
      </c>
      <c r="H67" s="297">
        <f>H68+H69</f>
        <v>4000</v>
      </c>
      <c r="I67" s="25" t="s">
        <v>170</v>
      </c>
    </row>
    <row r="68" spans="1:9" s="29" customFormat="1" ht="18.75" hidden="1">
      <c r="A68" s="369" t="s">
        <v>425</v>
      </c>
      <c r="B68" s="97" t="s">
        <v>49</v>
      </c>
      <c r="C68" s="97" t="s">
        <v>50</v>
      </c>
      <c r="D68" s="132">
        <v>13</v>
      </c>
      <c r="E68" s="338" t="s">
        <v>234</v>
      </c>
      <c r="F68" s="324" t="s">
        <v>235</v>
      </c>
      <c r="G68" s="397" t="s">
        <v>426</v>
      </c>
      <c r="H68" s="297">
        <v>0</v>
      </c>
      <c r="I68" s="25"/>
    </row>
    <row r="69" spans="1:9" s="29" customFormat="1" ht="18.75">
      <c r="A69" s="369" t="s">
        <v>427</v>
      </c>
      <c r="B69" s="97" t="s">
        <v>49</v>
      </c>
      <c r="C69" s="97" t="s">
        <v>50</v>
      </c>
      <c r="D69" s="404">
        <v>13</v>
      </c>
      <c r="E69" s="338" t="s">
        <v>234</v>
      </c>
      <c r="F69" s="324" t="s">
        <v>235</v>
      </c>
      <c r="G69" s="97" t="s">
        <v>424</v>
      </c>
      <c r="H69" s="297">
        <v>4000</v>
      </c>
      <c r="I69" s="25"/>
    </row>
    <row r="70" spans="1:9" s="29" customFormat="1" ht="31.5" customHeight="1">
      <c r="A70" s="374" t="s">
        <v>60</v>
      </c>
      <c r="B70" s="8" t="s">
        <v>49</v>
      </c>
      <c r="C70" s="8" t="s">
        <v>50</v>
      </c>
      <c r="D70" s="405">
        <v>13</v>
      </c>
      <c r="E70" s="474" t="s">
        <v>421</v>
      </c>
      <c r="F70" s="475"/>
      <c r="G70" s="8" t="s">
        <v>61</v>
      </c>
      <c r="H70" s="376">
        <f>H71+H72+H73+H74</f>
        <v>24569.99</v>
      </c>
      <c r="I70" s="25"/>
    </row>
    <row r="71" spans="1:9" s="29" customFormat="1" ht="34.5" customHeight="1">
      <c r="A71" s="400" t="s">
        <v>450</v>
      </c>
      <c r="B71" s="8"/>
      <c r="C71" s="8" t="s">
        <v>50</v>
      </c>
      <c r="D71" s="405">
        <v>13</v>
      </c>
      <c r="E71" s="474" t="s">
        <v>451</v>
      </c>
      <c r="F71" s="475"/>
      <c r="G71" s="8" t="s">
        <v>449</v>
      </c>
      <c r="H71" s="376"/>
      <c r="I71" s="25"/>
    </row>
    <row r="72" spans="1:9" s="29" customFormat="1" ht="35.25" customHeight="1">
      <c r="A72" s="400" t="s">
        <v>435</v>
      </c>
      <c r="B72" s="8" t="s">
        <v>49</v>
      </c>
      <c r="C72" s="8" t="s">
        <v>50</v>
      </c>
      <c r="D72" s="405">
        <v>13</v>
      </c>
      <c r="E72" s="474" t="s">
        <v>421</v>
      </c>
      <c r="F72" s="475"/>
      <c r="G72" s="8" t="s">
        <v>430</v>
      </c>
      <c r="H72" s="376">
        <v>18549</v>
      </c>
      <c r="I72" s="25"/>
    </row>
    <row r="73" spans="1:9" s="29" customFormat="1" ht="15.75" customHeight="1">
      <c r="A73" s="400" t="s">
        <v>436</v>
      </c>
      <c r="B73" s="8" t="s">
        <v>49</v>
      </c>
      <c r="C73" s="8" t="s">
        <v>50</v>
      </c>
      <c r="D73" s="405">
        <v>13</v>
      </c>
      <c r="E73" s="474" t="s">
        <v>421</v>
      </c>
      <c r="F73" s="475"/>
      <c r="G73" s="8" t="s">
        <v>431</v>
      </c>
      <c r="H73" s="376">
        <v>4625</v>
      </c>
      <c r="I73" s="25"/>
    </row>
    <row r="74" spans="1:9" s="29" customFormat="1" ht="17.25" customHeight="1">
      <c r="A74" s="400" t="s">
        <v>437</v>
      </c>
      <c r="B74" s="8" t="s">
        <v>49</v>
      </c>
      <c r="C74" s="8" t="s">
        <v>50</v>
      </c>
      <c r="D74" s="405">
        <v>13</v>
      </c>
      <c r="E74" s="474" t="s">
        <v>421</v>
      </c>
      <c r="F74" s="475"/>
      <c r="G74" s="375" t="s">
        <v>432</v>
      </c>
      <c r="H74" s="376">
        <v>1395.99</v>
      </c>
      <c r="I74" s="25"/>
    </row>
    <row r="75" spans="1:9" s="29" customFormat="1" ht="18.75">
      <c r="A75" s="146" t="s">
        <v>141</v>
      </c>
      <c r="B75" s="104" t="s">
        <v>49</v>
      </c>
      <c r="C75" s="147" t="s">
        <v>50</v>
      </c>
      <c r="D75" s="147" t="s">
        <v>72</v>
      </c>
      <c r="E75" s="278" t="s">
        <v>230</v>
      </c>
      <c r="F75" s="320" t="s">
        <v>220</v>
      </c>
      <c r="G75" s="148"/>
      <c r="H75" s="286">
        <f>H76</f>
        <v>20000</v>
      </c>
      <c r="I75" s="25"/>
    </row>
    <row r="76" spans="1:9" s="29" customFormat="1" ht="18.75">
      <c r="A76" s="149" t="s">
        <v>143</v>
      </c>
      <c r="B76" s="110" t="s">
        <v>49</v>
      </c>
      <c r="C76" s="123" t="s">
        <v>50</v>
      </c>
      <c r="D76" s="123" t="s">
        <v>72</v>
      </c>
      <c r="E76" s="339" t="s">
        <v>236</v>
      </c>
      <c r="F76" s="332" t="s">
        <v>220</v>
      </c>
      <c r="G76" s="150"/>
      <c r="H76" s="291">
        <f>H77</f>
        <v>20000</v>
      </c>
      <c r="I76" s="25"/>
    </row>
    <row r="77" spans="1:255" s="39" customFormat="1" ht="19.5">
      <c r="A77" s="117" t="s">
        <v>171</v>
      </c>
      <c r="B77" s="182" t="s">
        <v>49</v>
      </c>
      <c r="C77" s="8" t="s">
        <v>50</v>
      </c>
      <c r="D77" s="8">
        <v>13</v>
      </c>
      <c r="E77" s="340" t="s">
        <v>236</v>
      </c>
      <c r="F77" s="341" t="s">
        <v>237</v>
      </c>
      <c r="G77" s="8"/>
      <c r="H77" s="298">
        <f>H78</f>
        <v>20000</v>
      </c>
      <c r="I77" s="56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s="39" customFormat="1" ht="19.5">
      <c r="A78" s="369" t="s">
        <v>225</v>
      </c>
      <c r="B78" s="8" t="s">
        <v>49</v>
      </c>
      <c r="C78" s="8" t="s">
        <v>50</v>
      </c>
      <c r="D78" s="8">
        <v>13</v>
      </c>
      <c r="E78" s="340" t="s">
        <v>236</v>
      </c>
      <c r="F78" s="341" t="s">
        <v>237</v>
      </c>
      <c r="G78" s="8" t="s">
        <v>59</v>
      </c>
      <c r="H78" s="298">
        <f>H79</f>
        <v>20000</v>
      </c>
      <c r="I78" s="56" t="s">
        <v>186</v>
      </c>
      <c r="J78" s="41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s="39" customFormat="1" ht="19.5">
      <c r="A79" s="398" t="s">
        <v>425</v>
      </c>
      <c r="B79" s="8" t="s">
        <v>49</v>
      </c>
      <c r="C79" s="8" t="s">
        <v>50</v>
      </c>
      <c r="D79" s="206" t="s">
        <v>72</v>
      </c>
      <c r="E79" s="340" t="s">
        <v>236</v>
      </c>
      <c r="F79" s="341" t="s">
        <v>237</v>
      </c>
      <c r="G79" s="257" t="s">
        <v>424</v>
      </c>
      <c r="H79" s="298">
        <v>20000</v>
      </c>
      <c r="I79" s="56"/>
      <c r="J79" s="41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s="39" customFormat="1" ht="19.5">
      <c r="A80" s="109" t="s">
        <v>132</v>
      </c>
      <c r="B80" s="8" t="s">
        <v>49</v>
      </c>
      <c r="C80" s="8" t="s">
        <v>50</v>
      </c>
      <c r="D80" s="206" t="s">
        <v>72</v>
      </c>
      <c r="E80" s="340" t="s">
        <v>224</v>
      </c>
      <c r="F80" s="341" t="s">
        <v>220</v>
      </c>
      <c r="G80" s="257"/>
      <c r="H80" s="298">
        <f>H81</f>
        <v>1391.25</v>
      </c>
      <c r="I80" s="56"/>
      <c r="J80" s="41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s="39" customFormat="1" ht="25.5" customHeight="1">
      <c r="A81" s="370" t="s">
        <v>227</v>
      </c>
      <c r="B81" s="8" t="s">
        <v>49</v>
      </c>
      <c r="C81" s="8" t="s">
        <v>50</v>
      </c>
      <c r="D81" s="206" t="s">
        <v>72</v>
      </c>
      <c r="E81" s="340" t="s">
        <v>224</v>
      </c>
      <c r="F81" s="341" t="s">
        <v>226</v>
      </c>
      <c r="G81" s="257"/>
      <c r="H81" s="298">
        <f>H82+H83</f>
        <v>1391.25</v>
      </c>
      <c r="I81" s="56"/>
      <c r="J81" s="41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s="39" customFormat="1" ht="9.75" customHeight="1" hidden="1">
      <c r="A82" s="114" t="s">
        <v>57</v>
      </c>
      <c r="B82" s="8" t="s">
        <v>49</v>
      </c>
      <c r="C82" s="8" t="s">
        <v>50</v>
      </c>
      <c r="D82" s="206" t="s">
        <v>72</v>
      </c>
      <c r="E82" s="340" t="s">
        <v>224</v>
      </c>
      <c r="F82" s="341" t="s">
        <v>226</v>
      </c>
      <c r="G82" s="257" t="s">
        <v>52</v>
      </c>
      <c r="H82" s="298">
        <v>0</v>
      </c>
      <c r="I82" s="56"/>
      <c r="J82" s="41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s="39" customFormat="1" ht="18" customHeight="1">
      <c r="A83" s="369" t="s">
        <v>225</v>
      </c>
      <c r="B83" s="8" t="s">
        <v>49</v>
      </c>
      <c r="C83" s="8" t="s">
        <v>50</v>
      </c>
      <c r="D83" s="206" t="s">
        <v>72</v>
      </c>
      <c r="E83" s="340" t="s">
        <v>224</v>
      </c>
      <c r="F83" s="341" t="s">
        <v>226</v>
      </c>
      <c r="G83" s="257"/>
      <c r="H83" s="298">
        <f>H84+H87</f>
        <v>1391.25</v>
      </c>
      <c r="I83" s="56"/>
      <c r="J83" s="41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s="39" customFormat="1" ht="0.75" customHeight="1">
      <c r="A84" s="114" t="s">
        <v>57</v>
      </c>
      <c r="B84" s="8" t="s">
        <v>49</v>
      </c>
      <c r="C84" s="8" t="s">
        <v>50</v>
      </c>
      <c r="D84" s="206" t="s">
        <v>72</v>
      </c>
      <c r="E84" s="340" t="s">
        <v>224</v>
      </c>
      <c r="F84" s="341" t="s">
        <v>226</v>
      </c>
      <c r="G84" s="257" t="s">
        <v>52</v>
      </c>
      <c r="H84" s="298">
        <f>H85+H86</f>
        <v>1391.25</v>
      </c>
      <c r="I84" s="56"/>
      <c r="J84" s="41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s="39" customFormat="1" ht="22.5" customHeight="1">
      <c r="A85" s="114" t="s">
        <v>438</v>
      </c>
      <c r="B85" s="8" t="s">
        <v>49</v>
      </c>
      <c r="C85" s="8" t="s">
        <v>50</v>
      </c>
      <c r="D85" s="206" t="s">
        <v>72</v>
      </c>
      <c r="E85" s="340" t="s">
        <v>224</v>
      </c>
      <c r="F85" s="341" t="s">
        <v>226</v>
      </c>
      <c r="G85" s="257" t="s">
        <v>433</v>
      </c>
      <c r="H85" s="298">
        <v>1068.55</v>
      </c>
      <c r="I85" s="56"/>
      <c r="J85" s="41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s="39" customFormat="1" ht="30.75" customHeight="1">
      <c r="A86" s="114" t="s">
        <v>439</v>
      </c>
      <c r="B86" s="8" t="s">
        <v>49</v>
      </c>
      <c r="C86" s="8" t="s">
        <v>50</v>
      </c>
      <c r="D86" s="206" t="s">
        <v>72</v>
      </c>
      <c r="E86" s="340" t="s">
        <v>224</v>
      </c>
      <c r="F86" s="341" t="s">
        <v>226</v>
      </c>
      <c r="G86" s="257" t="s">
        <v>434</v>
      </c>
      <c r="H86" s="298">
        <v>322.7</v>
      </c>
      <c r="I86" s="56"/>
      <c r="J86" s="41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255" s="39" customFormat="1" ht="27" customHeight="1" hidden="1">
      <c r="A87" s="369" t="s">
        <v>225</v>
      </c>
      <c r="B87" s="8" t="s">
        <v>49</v>
      </c>
      <c r="C87" s="8" t="s">
        <v>50</v>
      </c>
      <c r="D87" s="206" t="s">
        <v>72</v>
      </c>
      <c r="E87" s="340" t="s">
        <v>224</v>
      </c>
      <c r="F87" s="341" t="s">
        <v>226</v>
      </c>
      <c r="G87" s="257" t="s">
        <v>59</v>
      </c>
      <c r="H87" s="298"/>
      <c r="I87" s="56"/>
      <c r="J87" s="41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  <c r="II87" s="40"/>
      <c r="IJ87" s="40"/>
      <c r="IK87" s="40"/>
      <c r="IL87" s="40"/>
      <c r="IM87" s="40"/>
      <c r="IN87" s="40"/>
      <c r="IO87" s="40"/>
      <c r="IP87" s="40"/>
      <c r="IQ87" s="40"/>
      <c r="IR87" s="40"/>
      <c r="IS87" s="40"/>
      <c r="IT87" s="40"/>
      <c r="IU87" s="40"/>
    </row>
    <row r="88" spans="1:255" s="39" customFormat="1" ht="33" customHeight="1" hidden="1">
      <c r="A88" s="369" t="s">
        <v>425</v>
      </c>
      <c r="B88" s="8" t="s">
        <v>49</v>
      </c>
      <c r="C88" s="8" t="s">
        <v>50</v>
      </c>
      <c r="D88" s="206" t="s">
        <v>72</v>
      </c>
      <c r="E88" s="340" t="s">
        <v>224</v>
      </c>
      <c r="F88" s="341" t="s">
        <v>226</v>
      </c>
      <c r="G88" s="257" t="s">
        <v>424</v>
      </c>
      <c r="H88" s="298"/>
      <c r="I88" s="56"/>
      <c r="J88" s="41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  <c r="GM88" s="40"/>
      <c r="GN88" s="40"/>
      <c r="GO88" s="40"/>
      <c r="GP88" s="40"/>
      <c r="GQ88" s="40"/>
      <c r="GR88" s="40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  <c r="HP88" s="40"/>
      <c r="HQ88" s="40"/>
      <c r="HR88" s="40"/>
      <c r="HS88" s="40"/>
      <c r="HT88" s="40"/>
      <c r="HU88" s="40"/>
      <c r="HV88" s="40"/>
      <c r="HW88" s="40"/>
      <c r="HX88" s="40"/>
      <c r="HY88" s="40"/>
      <c r="HZ88" s="40"/>
      <c r="IA88" s="40"/>
      <c r="IB88" s="40"/>
      <c r="IC88" s="40"/>
      <c r="ID88" s="40"/>
      <c r="IE88" s="40"/>
      <c r="IF88" s="40"/>
      <c r="IG88" s="40"/>
      <c r="IH88" s="40"/>
      <c r="II88" s="40"/>
      <c r="IJ88" s="40"/>
      <c r="IK88" s="40"/>
      <c r="IL88" s="40"/>
      <c r="IM88" s="40"/>
      <c r="IN88" s="40"/>
      <c r="IO88" s="40"/>
      <c r="IP88" s="40"/>
      <c r="IQ88" s="40"/>
      <c r="IR88" s="40"/>
      <c r="IS88" s="40"/>
      <c r="IT88" s="40"/>
      <c r="IU88" s="40"/>
    </row>
    <row r="89" spans="1:255" s="39" customFormat="1" ht="23.25" customHeight="1">
      <c r="A89" s="434" t="s">
        <v>498</v>
      </c>
      <c r="B89" s="435" t="s">
        <v>49</v>
      </c>
      <c r="C89" s="435" t="s">
        <v>50</v>
      </c>
      <c r="D89" s="436" t="s">
        <v>72</v>
      </c>
      <c r="E89" s="437" t="s">
        <v>224</v>
      </c>
      <c r="F89" s="438" t="s">
        <v>499</v>
      </c>
      <c r="G89" s="439" t="s">
        <v>184</v>
      </c>
      <c r="H89" s="440">
        <v>3493.5</v>
      </c>
      <c r="I89" s="56"/>
      <c r="J89" s="41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9" s="29" customFormat="1" ht="18.75">
      <c r="A90" s="151" t="s">
        <v>74</v>
      </c>
      <c r="B90" s="201" t="s">
        <v>49</v>
      </c>
      <c r="C90" s="153" t="s">
        <v>51</v>
      </c>
      <c r="D90" s="154"/>
      <c r="E90" s="342"/>
      <c r="F90" s="343"/>
      <c r="G90" s="155"/>
      <c r="H90" s="286">
        <f>+H91</f>
        <v>7267.1</v>
      </c>
      <c r="I90" s="25"/>
    </row>
    <row r="91" spans="1:9" s="29" customFormat="1" ht="18.75">
      <c r="A91" s="151" t="s">
        <v>75</v>
      </c>
      <c r="B91" s="101" t="s">
        <v>49</v>
      </c>
      <c r="C91" s="153" t="s">
        <v>51</v>
      </c>
      <c r="D91" s="153" t="s">
        <v>76</v>
      </c>
      <c r="E91" s="344"/>
      <c r="F91" s="345"/>
      <c r="G91" s="153"/>
      <c r="H91" s="286">
        <f>H92</f>
        <v>7267.1</v>
      </c>
      <c r="I91" s="25"/>
    </row>
    <row r="92" spans="1:9" s="38" customFormat="1" ht="18.75">
      <c r="A92" s="146" t="s">
        <v>141</v>
      </c>
      <c r="B92" s="104" t="s">
        <v>49</v>
      </c>
      <c r="C92" s="147" t="s">
        <v>51</v>
      </c>
      <c r="D92" s="147" t="s">
        <v>76</v>
      </c>
      <c r="E92" s="278" t="s">
        <v>230</v>
      </c>
      <c r="F92" s="320" t="s">
        <v>220</v>
      </c>
      <c r="G92" s="148"/>
      <c r="H92" s="286">
        <f>H93</f>
        <v>7267.1</v>
      </c>
      <c r="I92" s="4"/>
    </row>
    <row r="93" spans="1:9" s="29" customFormat="1" ht="18.75">
      <c r="A93" s="149" t="s">
        <v>143</v>
      </c>
      <c r="B93" s="110" t="s">
        <v>49</v>
      </c>
      <c r="C93" s="123" t="s">
        <v>51</v>
      </c>
      <c r="D93" s="123" t="s">
        <v>76</v>
      </c>
      <c r="E93" s="339" t="s">
        <v>236</v>
      </c>
      <c r="F93" s="332" t="s">
        <v>220</v>
      </c>
      <c r="G93" s="150"/>
      <c r="H93" s="291">
        <f>H94</f>
        <v>7267.1</v>
      </c>
      <c r="I93" s="25"/>
    </row>
    <row r="94" spans="1:9" s="29" customFormat="1" ht="27" customHeight="1">
      <c r="A94" s="149" t="s">
        <v>144</v>
      </c>
      <c r="B94" s="110" t="s">
        <v>49</v>
      </c>
      <c r="C94" s="156" t="s">
        <v>51</v>
      </c>
      <c r="D94" s="156" t="s">
        <v>76</v>
      </c>
      <c r="E94" s="339" t="s">
        <v>236</v>
      </c>
      <c r="F94" s="332" t="s">
        <v>240</v>
      </c>
      <c r="G94" s="156"/>
      <c r="H94" s="291">
        <f>H95+H98</f>
        <v>7267.1</v>
      </c>
      <c r="I94" s="25"/>
    </row>
    <row r="95" spans="1:9" s="29" customFormat="1" ht="39.75" customHeight="1" hidden="1">
      <c r="A95" s="114" t="s">
        <v>57</v>
      </c>
      <c r="B95" s="97" t="s">
        <v>49</v>
      </c>
      <c r="C95" s="97" t="s">
        <v>51</v>
      </c>
      <c r="D95" s="97" t="s">
        <v>76</v>
      </c>
      <c r="E95" s="339" t="s">
        <v>236</v>
      </c>
      <c r="F95" s="346" t="s">
        <v>240</v>
      </c>
      <c r="G95" s="97" t="s">
        <v>52</v>
      </c>
      <c r="H95" s="292">
        <f>H96+H97</f>
        <v>7267.1</v>
      </c>
      <c r="I95" s="25"/>
    </row>
    <row r="96" spans="1:9" s="29" customFormat="1" ht="21" customHeight="1">
      <c r="A96" s="114" t="s">
        <v>438</v>
      </c>
      <c r="B96" s="97" t="s">
        <v>49</v>
      </c>
      <c r="C96" s="97" t="s">
        <v>51</v>
      </c>
      <c r="D96" s="97" t="s">
        <v>76</v>
      </c>
      <c r="E96" s="339" t="s">
        <v>236</v>
      </c>
      <c r="F96" s="346" t="s">
        <v>240</v>
      </c>
      <c r="G96" s="97" t="s">
        <v>433</v>
      </c>
      <c r="H96" s="292">
        <v>5581.5</v>
      </c>
      <c r="I96" s="25"/>
    </row>
    <row r="97" spans="1:9" s="29" customFormat="1" ht="30" customHeight="1">
      <c r="A97" s="114" t="s">
        <v>439</v>
      </c>
      <c r="B97" s="97" t="s">
        <v>49</v>
      </c>
      <c r="C97" s="97" t="s">
        <v>51</v>
      </c>
      <c r="D97" s="97" t="s">
        <v>76</v>
      </c>
      <c r="E97" s="339" t="s">
        <v>236</v>
      </c>
      <c r="F97" s="346" t="s">
        <v>240</v>
      </c>
      <c r="G97" s="97" t="s">
        <v>434</v>
      </c>
      <c r="H97" s="292">
        <v>1685.6</v>
      </c>
      <c r="I97" s="25"/>
    </row>
    <row r="98" spans="1:9" s="29" customFormat="1" ht="21" customHeight="1" hidden="1">
      <c r="A98" s="369" t="s">
        <v>225</v>
      </c>
      <c r="B98" s="97" t="s">
        <v>49</v>
      </c>
      <c r="C98" s="97" t="s">
        <v>51</v>
      </c>
      <c r="D98" s="97" t="s">
        <v>76</v>
      </c>
      <c r="E98" s="339" t="s">
        <v>236</v>
      </c>
      <c r="F98" s="346" t="s">
        <v>240</v>
      </c>
      <c r="G98" s="97" t="s">
        <v>59</v>
      </c>
      <c r="H98" s="292">
        <f>H116+H117</f>
        <v>0</v>
      </c>
      <c r="I98" s="25" t="s">
        <v>170</v>
      </c>
    </row>
    <row r="99" spans="1:9" s="42" customFormat="1" ht="18.75" hidden="1">
      <c r="A99" s="96" t="s">
        <v>77</v>
      </c>
      <c r="B99" s="152" t="s">
        <v>49</v>
      </c>
      <c r="C99" s="157" t="s">
        <v>76</v>
      </c>
      <c r="D99" s="157"/>
      <c r="E99" s="342"/>
      <c r="F99" s="343"/>
      <c r="G99" s="157"/>
      <c r="H99" s="299">
        <f>+H100+H110</f>
        <v>0</v>
      </c>
      <c r="I99" s="24"/>
    </row>
    <row r="100" spans="1:9" s="42" customFormat="1" ht="22.5" hidden="1">
      <c r="A100" s="178" t="s">
        <v>164</v>
      </c>
      <c r="B100" s="101" t="s">
        <v>49</v>
      </c>
      <c r="C100" s="157" t="s">
        <v>76</v>
      </c>
      <c r="D100" s="157" t="s">
        <v>97</v>
      </c>
      <c r="E100" s="344"/>
      <c r="F100" s="345"/>
      <c r="G100" s="98"/>
      <c r="H100" s="286">
        <f>H101</f>
        <v>0</v>
      </c>
      <c r="I100" s="24"/>
    </row>
    <row r="101" spans="1:9" s="43" customFormat="1" ht="45.75" customHeight="1" hidden="1">
      <c r="A101" s="183" t="s">
        <v>165</v>
      </c>
      <c r="B101" s="184" t="s">
        <v>49</v>
      </c>
      <c r="C101" s="185" t="s">
        <v>76</v>
      </c>
      <c r="D101" s="185" t="s">
        <v>97</v>
      </c>
      <c r="E101" s="278" t="s">
        <v>241</v>
      </c>
      <c r="F101" s="320" t="s">
        <v>220</v>
      </c>
      <c r="G101" s="101"/>
      <c r="H101" s="289">
        <f>H106+H102</f>
        <v>0</v>
      </c>
      <c r="I101" s="26"/>
    </row>
    <row r="102" spans="1:9" s="42" customFormat="1" ht="18.75" hidden="1">
      <c r="A102" s="249" t="s">
        <v>246</v>
      </c>
      <c r="B102" s="182" t="s">
        <v>49</v>
      </c>
      <c r="C102" s="8" t="s">
        <v>76</v>
      </c>
      <c r="D102" s="8" t="s">
        <v>97</v>
      </c>
      <c r="E102" s="339" t="s">
        <v>242</v>
      </c>
      <c r="F102" s="332" t="s">
        <v>220</v>
      </c>
      <c r="G102" s="97"/>
      <c r="H102" s="292">
        <f>H103</f>
        <v>0</v>
      </c>
      <c r="I102" s="24"/>
    </row>
    <row r="103" spans="1:9" s="42" customFormat="1" ht="18.75" hidden="1">
      <c r="A103" s="256" t="s">
        <v>400</v>
      </c>
      <c r="B103" s="182" t="s">
        <v>49</v>
      </c>
      <c r="C103" s="8" t="s">
        <v>76</v>
      </c>
      <c r="D103" s="8" t="s">
        <v>97</v>
      </c>
      <c r="E103" s="339" t="s">
        <v>244</v>
      </c>
      <c r="F103" s="332" t="s">
        <v>220</v>
      </c>
      <c r="G103" s="97"/>
      <c r="H103" s="292">
        <f>H104</f>
        <v>0</v>
      </c>
      <c r="I103" s="24"/>
    </row>
    <row r="104" spans="1:9" s="29" customFormat="1" ht="36" hidden="1">
      <c r="A104" s="254" t="s">
        <v>289</v>
      </c>
      <c r="B104" s="110" t="s">
        <v>49</v>
      </c>
      <c r="C104" s="158" t="s">
        <v>76</v>
      </c>
      <c r="D104" s="158" t="s">
        <v>97</v>
      </c>
      <c r="E104" s="339" t="s">
        <v>244</v>
      </c>
      <c r="F104" s="332" t="s">
        <v>245</v>
      </c>
      <c r="G104" s="97"/>
      <c r="H104" s="291">
        <f>+H105</f>
        <v>0</v>
      </c>
      <c r="I104" s="25"/>
    </row>
    <row r="105" spans="1:9" s="29" customFormat="1" ht="18.75" hidden="1">
      <c r="A105" s="246" t="s">
        <v>225</v>
      </c>
      <c r="B105" s="8" t="s">
        <v>49</v>
      </c>
      <c r="C105" s="186" t="s">
        <v>76</v>
      </c>
      <c r="D105" s="186" t="s">
        <v>97</v>
      </c>
      <c r="E105" s="339" t="s">
        <v>244</v>
      </c>
      <c r="F105" s="332" t="s">
        <v>245</v>
      </c>
      <c r="G105" s="97" t="s">
        <v>59</v>
      </c>
      <c r="H105" s="292"/>
      <c r="I105" s="25" t="s">
        <v>170</v>
      </c>
    </row>
    <row r="106" spans="1:9" s="29" customFormat="1" ht="75" hidden="1">
      <c r="A106" s="225" t="s">
        <v>197</v>
      </c>
      <c r="B106" s="215" t="s">
        <v>49</v>
      </c>
      <c r="C106" s="216" t="s">
        <v>76</v>
      </c>
      <c r="D106" s="216" t="s">
        <v>97</v>
      </c>
      <c r="E106" s="449" t="s">
        <v>247</v>
      </c>
      <c r="F106" s="450"/>
      <c r="G106" s="215"/>
      <c r="H106" s="300">
        <f>H107</f>
        <v>0</v>
      </c>
      <c r="I106" s="25"/>
    </row>
    <row r="107" spans="1:9" s="29" customFormat="1" ht="56.25" hidden="1">
      <c r="A107" s="256" t="s">
        <v>243</v>
      </c>
      <c r="B107" s="215" t="s">
        <v>49</v>
      </c>
      <c r="C107" s="216" t="s">
        <v>76</v>
      </c>
      <c r="D107" s="216" t="s">
        <v>97</v>
      </c>
      <c r="E107" s="347" t="s">
        <v>248</v>
      </c>
      <c r="F107" s="271" t="s">
        <v>220</v>
      </c>
      <c r="G107" s="215"/>
      <c r="H107" s="300">
        <f>H108</f>
        <v>0</v>
      </c>
      <c r="I107" s="25"/>
    </row>
    <row r="108" spans="1:9" s="29" customFormat="1" ht="37.5" hidden="1">
      <c r="A108" s="265" t="s">
        <v>194</v>
      </c>
      <c r="B108" s="215" t="s">
        <v>49</v>
      </c>
      <c r="C108" s="216" t="s">
        <v>76</v>
      </c>
      <c r="D108" s="216" t="s">
        <v>97</v>
      </c>
      <c r="E108" s="464" t="s">
        <v>249</v>
      </c>
      <c r="F108" s="465"/>
      <c r="G108" s="215"/>
      <c r="H108" s="300">
        <f>H109</f>
        <v>0</v>
      </c>
      <c r="I108" s="25"/>
    </row>
    <row r="109" spans="1:9" s="29" customFormat="1" ht="18.75" hidden="1">
      <c r="A109" s="246" t="s">
        <v>225</v>
      </c>
      <c r="B109" s="215" t="s">
        <v>49</v>
      </c>
      <c r="C109" s="216" t="s">
        <v>76</v>
      </c>
      <c r="D109" s="216" t="s">
        <v>97</v>
      </c>
      <c r="E109" s="449" t="s">
        <v>249</v>
      </c>
      <c r="F109" s="450"/>
      <c r="G109" s="215" t="s">
        <v>59</v>
      </c>
      <c r="H109" s="300"/>
      <c r="I109" s="25"/>
    </row>
    <row r="110" spans="1:9" s="38" customFormat="1" ht="18.75" hidden="1">
      <c r="A110" s="159" t="s">
        <v>78</v>
      </c>
      <c r="B110" s="101" t="s">
        <v>49</v>
      </c>
      <c r="C110" s="153" t="s">
        <v>76</v>
      </c>
      <c r="D110" s="153">
        <v>14</v>
      </c>
      <c r="E110" s="344"/>
      <c r="F110" s="345"/>
      <c r="G110" s="153"/>
      <c r="H110" s="286">
        <f>+H111</f>
        <v>0</v>
      </c>
      <c r="I110" s="4"/>
    </row>
    <row r="111" spans="1:9" s="38" customFormat="1" ht="56.25" hidden="1">
      <c r="A111" s="160" t="s">
        <v>338</v>
      </c>
      <c r="B111" s="104" t="s">
        <v>49</v>
      </c>
      <c r="C111" s="153" t="s">
        <v>76</v>
      </c>
      <c r="D111" s="153">
        <v>14</v>
      </c>
      <c r="E111" s="278" t="s">
        <v>330</v>
      </c>
      <c r="F111" s="320" t="s">
        <v>220</v>
      </c>
      <c r="G111" s="153"/>
      <c r="H111" s="286">
        <f>+H112</f>
        <v>0</v>
      </c>
      <c r="I111" s="4"/>
    </row>
    <row r="112" spans="1:9" s="29" customFormat="1" ht="75" hidden="1">
      <c r="A112" s="260" t="s">
        <v>339</v>
      </c>
      <c r="B112" s="110" t="s">
        <v>49</v>
      </c>
      <c r="C112" s="161" t="s">
        <v>76</v>
      </c>
      <c r="D112" s="161" t="s">
        <v>79</v>
      </c>
      <c r="E112" s="339" t="s">
        <v>331</v>
      </c>
      <c r="F112" s="332" t="s">
        <v>220</v>
      </c>
      <c r="G112" s="161"/>
      <c r="H112" s="291">
        <f>H113</f>
        <v>0</v>
      </c>
      <c r="I112" s="25"/>
    </row>
    <row r="113" spans="1:10" s="29" customFormat="1" ht="56.25" hidden="1">
      <c r="A113" s="261" t="s">
        <v>332</v>
      </c>
      <c r="B113" s="110" t="s">
        <v>49</v>
      </c>
      <c r="C113" s="161" t="s">
        <v>76</v>
      </c>
      <c r="D113" s="161" t="s">
        <v>79</v>
      </c>
      <c r="E113" s="339" t="s">
        <v>252</v>
      </c>
      <c r="F113" s="332" t="s">
        <v>220</v>
      </c>
      <c r="G113" s="161"/>
      <c r="H113" s="291">
        <f>H114</f>
        <v>0</v>
      </c>
      <c r="I113" s="25"/>
      <c r="J113" s="29" t="s">
        <v>250</v>
      </c>
    </row>
    <row r="114" spans="1:9" s="29" customFormat="1" ht="42.75" customHeight="1" hidden="1">
      <c r="A114" s="149" t="s">
        <v>117</v>
      </c>
      <c r="B114" s="110" t="s">
        <v>49</v>
      </c>
      <c r="C114" s="156" t="s">
        <v>76</v>
      </c>
      <c r="D114" s="156">
        <v>14</v>
      </c>
      <c r="E114" s="348" t="s">
        <v>252</v>
      </c>
      <c r="F114" s="332" t="s">
        <v>251</v>
      </c>
      <c r="G114" s="97"/>
      <c r="H114" s="291">
        <f>H115</f>
        <v>0</v>
      </c>
      <c r="I114" s="25"/>
    </row>
    <row r="115" spans="1:9" s="29" customFormat="1" ht="18.75" hidden="1">
      <c r="A115" s="246" t="s">
        <v>225</v>
      </c>
      <c r="B115" s="97" t="s">
        <v>49</v>
      </c>
      <c r="C115" s="156" t="s">
        <v>76</v>
      </c>
      <c r="D115" s="156">
        <v>14</v>
      </c>
      <c r="E115" s="349" t="s">
        <v>252</v>
      </c>
      <c r="F115" s="324" t="s">
        <v>251</v>
      </c>
      <c r="G115" s="97" t="s">
        <v>59</v>
      </c>
      <c r="H115" s="292"/>
      <c r="I115" s="25" t="s">
        <v>170</v>
      </c>
    </row>
    <row r="116" spans="1:9" s="29" customFormat="1" ht="1.5" customHeight="1" hidden="1">
      <c r="A116" s="369" t="s">
        <v>427</v>
      </c>
      <c r="B116" s="97" t="s">
        <v>49</v>
      </c>
      <c r="C116" s="156" t="s">
        <v>51</v>
      </c>
      <c r="D116" s="269" t="s">
        <v>76</v>
      </c>
      <c r="E116" s="339" t="s">
        <v>236</v>
      </c>
      <c r="F116" s="346" t="s">
        <v>240</v>
      </c>
      <c r="G116" s="131" t="s">
        <v>426</v>
      </c>
      <c r="H116" s="292"/>
      <c r="I116" s="25"/>
    </row>
    <row r="117" spans="1:9" s="29" customFormat="1" ht="16.5" customHeight="1" hidden="1">
      <c r="A117" s="369" t="s">
        <v>425</v>
      </c>
      <c r="B117" s="97" t="s">
        <v>49</v>
      </c>
      <c r="C117" s="156" t="s">
        <v>51</v>
      </c>
      <c r="D117" s="269" t="s">
        <v>76</v>
      </c>
      <c r="E117" s="339" t="s">
        <v>236</v>
      </c>
      <c r="F117" s="346" t="s">
        <v>240</v>
      </c>
      <c r="G117" s="131" t="s">
        <v>424</v>
      </c>
      <c r="H117" s="292"/>
      <c r="I117" s="25"/>
    </row>
    <row r="118" spans="1:9" s="29" customFormat="1" ht="56.25" hidden="1">
      <c r="A118" s="412" t="s">
        <v>447</v>
      </c>
      <c r="B118" s="97" t="s">
        <v>49</v>
      </c>
      <c r="C118" s="156" t="s">
        <v>76</v>
      </c>
      <c r="D118" s="269" t="s">
        <v>97</v>
      </c>
      <c r="E118" s="278" t="s">
        <v>445</v>
      </c>
      <c r="F118" s="320" t="s">
        <v>220</v>
      </c>
      <c r="G118" s="131"/>
      <c r="H118" s="292">
        <f>H119+H124</f>
        <v>0</v>
      </c>
      <c r="I118" s="25"/>
    </row>
    <row r="119" spans="1:9" s="29" customFormat="1" ht="18.75" hidden="1">
      <c r="A119" s="369" t="s">
        <v>246</v>
      </c>
      <c r="B119" s="97" t="s">
        <v>49</v>
      </c>
      <c r="C119" s="156" t="s">
        <v>76</v>
      </c>
      <c r="D119" s="269" t="s">
        <v>97</v>
      </c>
      <c r="E119" s="278" t="s">
        <v>446</v>
      </c>
      <c r="F119" s="320" t="s">
        <v>220</v>
      </c>
      <c r="G119" s="131"/>
      <c r="H119" s="292">
        <f>H120</f>
        <v>0</v>
      </c>
      <c r="I119" s="25"/>
    </row>
    <row r="120" spans="1:9" s="29" customFormat="1" ht="18.75" hidden="1">
      <c r="A120" s="369" t="s">
        <v>448</v>
      </c>
      <c r="B120" s="97" t="s">
        <v>49</v>
      </c>
      <c r="C120" s="156" t="s">
        <v>76</v>
      </c>
      <c r="D120" s="269" t="s">
        <v>97</v>
      </c>
      <c r="E120" s="278" t="s">
        <v>444</v>
      </c>
      <c r="F120" s="320" t="s">
        <v>220</v>
      </c>
      <c r="G120" s="131"/>
      <c r="H120" s="292">
        <f>H121</f>
        <v>0</v>
      </c>
      <c r="I120" s="25"/>
    </row>
    <row r="121" spans="1:9" s="29" customFormat="1" ht="23.25" customHeight="1" hidden="1">
      <c r="A121" s="369" t="s">
        <v>289</v>
      </c>
      <c r="B121" s="97" t="s">
        <v>49</v>
      </c>
      <c r="C121" s="156" t="s">
        <v>76</v>
      </c>
      <c r="D121" s="269" t="s">
        <v>97</v>
      </c>
      <c r="E121" s="278" t="s">
        <v>444</v>
      </c>
      <c r="F121" s="320" t="s">
        <v>245</v>
      </c>
      <c r="G121" s="131"/>
      <c r="H121" s="292">
        <f>H122</f>
        <v>0</v>
      </c>
      <c r="I121" s="25"/>
    </row>
    <row r="122" spans="1:9" s="29" customFormat="1" ht="18.75" hidden="1">
      <c r="A122" s="369" t="s">
        <v>225</v>
      </c>
      <c r="B122" s="97" t="s">
        <v>49</v>
      </c>
      <c r="C122" s="156" t="s">
        <v>76</v>
      </c>
      <c r="D122" s="269" t="s">
        <v>97</v>
      </c>
      <c r="E122" s="278" t="s">
        <v>444</v>
      </c>
      <c r="F122" s="320" t="s">
        <v>245</v>
      </c>
      <c r="G122" s="131" t="s">
        <v>59</v>
      </c>
      <c r="H122" s="292">
        <f>H123</f>
        <v>0</v>
      </c>
      <c r="I122" s="25"/>
    </row>
    <row r="123" spans="1:9" s="29" customFormat="1" ht="18.75" hidden="1">
      <c r="A123" s="369" t="s">
        <v>425</v>
      </c>
      <c r="B123" s="97" t="s">
        <v>49</v>
      </c>
      <c r="C123" s="156" t="s">
        <v>76</v>
      </c>
      <c r="D123" s="269" t="s">
        <v>97</v>
      </c>
      <c r="E123" s="278" t="s">
        <v>444</v>
      </c>
      <c r="F123" s="320" t="s">
        <v>245</v>
      </c>
      <c r="G123" s="131" t="s">
        <v>424</v>
      </c>
      <c r="H123" s="292">
        <v>0</v>
      </c>
      <c r="I123" s="25"/>
    </row>
    <row r="124" spans="1:9" s="29" customFormat="1" ht="36.75" customHeight="1" hidden="1">
      <c r="A124" s="369" t="s">
        <v>194</v>
      </c>
      <c r="B124" s="97" t="s">
        <v>49</v>
      </c>
      <c r="C124" s="156" t="s">
        <v>76</v>
      </c>
      <c r="D124" s="269" t="s">
        <v>97</v>
      </c>
      <c r="E124" s="278" t="s">
        <v>452</v>
      </c>
      <c r="F124" s="320" t="s">
        <v>453</v>
      </c>
      <c r="G124" s="131"/>
      <c r="H124" s="292">
        <f>H125</f>
        <v>0</v>
      </c>
      <c r="I124" s="25"/>
    </row>
    <row r="125" spans="1:9" s="29" customFormat="1" ht="24.75" customHeight="1" hidden="1">
      <c r="A125" s="369" t="s">
        <v>225</v>
      </c>
      <c r="B125" s="97" t="s">
        <v>49</v>
      </c>
      <c r="C125" s="156" t="s">
        <v>76</v>
      </c>
      <c r="D125" s="269" t="s">
        <v>97</v>
      </c>
      <c r="E125" s="278" t="s">
        <v>452</v>
      </c>
      <c r="F125" s="320" t="s">
        <v>453</v>
      </c>
      <c r="G125" s="131" t="s">
        <v>59</v>
      </c>
      <c r="H125" s="292">
        <f>H126</f>
        <v>0</v>
      </c>
      <c r="I125" s="25"/>
    </row>
    <row r="126" spans="1:9" s="29" customFormat="1" ht="18.75" customHeight="1" hidden="1">
      <c r="A126" s="369" t="s">
        <v>425</v>
      </c>
      <c r="B126" s="97" t="s">
        <v>49</v>
      </c>
      <c r="C126" s="156" t="s">
        <v>76</v>
      </c>
      <c r="D126" s="269" t="s">
        <v>97</v>
      </c>
      <c r="E126" s="278" t="s">
        <v>452</v>
      </c>
      <c r="F126" s="320" t="s">
        <v>453</v>
      </c>
      <c r="G126" s="131" t="s">
        <v>424</v>
      </c>
      <c r="H126" s="292">
        <v>0</v>
      </c>
      <c r="I126" s="25"/>
    </row>
    <row r="127" spans="1:9" s="29" customFormat="1" ht="21.75" customHeight="1">
      <c r="A127" s="102" t="s">
        <v>80</v>
      </c>
      <c r="B127" s="152" t="s">
        <v>49</v>
      </c>
      <c r="C127" s="98" t="s">
        <v>56</v>
      </c>
      <c r="D127" s="162"/>
      <c r="E127" s="350"/>
      <c r="F127" s="351"/>
      <c r="G127" s="100"/>
      <c r="H127" s="286">
        <f>H162+H164+H177+H180</f>
        <v>21085.87</v>
      </c>
      <c r="I127" s="25"/>
    </row>
    <row r="128" spans="1:9" s="29" customFormat="1" ht="18.75" hidden="1">
      <c r="A128" s="102" t="s">
        <v>175</v>
      </c>
      <c r="B128" s="201" t="s">
        <v>49</v>
      </c>
      <c r="C128" s="98" t="s">
        <v>56</v>
      </c>
      <c r="D128" s="99" t="s">
        <v>174</v>
      </c>
      <c r="E128" s="278"/>
      <c r="F128" s="320"/>
      <c r="G128" s="100"/>
      <c r="H128" s="286">
        <f>H129</f>
        <v>0</v>
      </c>
      <c r="I128" s="25"/>
    </row>
    <row r="129" spans="1:9" s="29" customFormat="1" ht="56.25" hidden="1">
      <c r="A129" s="377" t="s">
        <v>402</v>
      </c>
      <c r="B129" s="201" t="s">
        <v>49</v>
      </c>
      <c r="C129" s="98" t="s">
        <v>56</v>
      </c>
      <c r="D129" s="99" t="s">
        <v>174</v>
      </c>
      <c r="E129" s="278" t="s">
        <v>256</v>
      </c>
      <c r="F129" s="320" t="s">
        <v>220</v>
      </c>
      <c r="G129" s="100"/>
      <c r="H129" s="286">
        <f>H130+H137</f>
        <v>0</v>
      </c>
      <c r="I129" s="25"/>
    </row>
    <row r="130" spans="1:9" s="29" customFormat="1" ht="55.5" customHeight="1" hidden="1">
      <c r="A130" s="378" t="s">
        <v>403</v>
      </c>
      <c r="B130" s="201" t="s">
        <v>49</v>
      </c>
      <c r="C130" s="98" t="s">
        <v>56</v>
      </c>
      <c r="D130" s="99" t="s">
        <v>174</v>
      </c>
      <c r="E130" s="278" t="s">
        <v>255</v>
      </c>
      <c r="F130" s="320" t="s">
        <v>220</v>
      </c>
      <c r="G130" s="100"/>
      <c r="H130" s="286">
        <f>H131</f>
        <v>0</v>
      </c>
      <c r="I130" s="25"/>
    </row>
    <row r="131" spans="1:9" s="29" customFormat="1" ht="37.5" hidden="1">
      <c r="A131" s="379" t="s">
        <v>273</v>
      </c>
      <c r="B131" s="201" t="s">
        <v>49</v>
      </c>
      <c r="C131" s="98" t="s">
        <v>56</v>
      </c>
      <c r="D131" s="99" t="s">
        <v>174</v>
      </c>
      <c r="E131" s="278" t="s">
        <v>253</v>
      </c>
      <c r="F131" s="320" t="s">
        <v>220</v>
      </c>
      <c r="G131" s="100"/>
      <c r="H131" s="286">
        <f>H132+H150</f>
        <v>0</v>
      </c>
      <c r="I131" s="25"/>
    </row>
    <row r="132" spans="1:9" s="29" customFormat="1" ht="37.5" hidden="1">
      <c r="A132" s="285" t="s">
        <v>393</v>
      </c>
      <c r="B132" s="201" t="s">
        <v>49</v>
      </c>
      <c r="C132" s="98" t="s">
        <v>56</v>
      </c>
      <c r="D132" s="99" t="s">
        <v>174</v>
      </c>
      <c r="E132" s="278" t="s">
        <v>253</v>
      </c>
      <c r="F132" s="320" t="s">
        <v>258</v>
      </c>
      <c r="G132" s="100"/>
      <c r="H132" s="286">
        <f>H133</f>
        <v>0</v>
      </c>
      <c r="I132" s="25"/>
    </row>
    <row r="133" spans="1:9" s="29" customFormat="1" ht="21.75" customHeight="1" hidden="1">
      <c r="A133" s="369" t="s">
        <v>225</v>
      </c>
      <c r="B133" s="414" t="s">
        <v>49</v>
      </c>
      <c r="C133" s="123" t="s">
        <v>56</v>
      </c>
      <c r="D133" s="415" t="s">
        <v>174</v>
      </c>
      <c r="E133" s="339" t="s">
        <v>253</v>
      </c>
      <c r="F133" s="332" t="s">
        <v>258</v>
      </c>
      <c r="G133" s="416" t="s">
        <v>59</v>
      </c>
      <c r="H133" s="291">
        <f>H149</f>
        <v>0</v>
      </c>
      <c r="I133" s="25"/>
    </row>
    <row r="134" spans="1:9" s="29" customFormat="1" ht="26.25" customHeight="1" hidden="1">
      <c r="A134" s="256" t="s">
        <v>274</v>
      </c>
      <c r="B134" s="414" t="s">
        <v>49</v>
      </c>
      <c r="C134" s="123" t="s">
        <v>56</v>
      </c>
      <c r="D134" s="415" t="s">
        <v>174</v>
      </c>
      <c r="E134" s="339" t="s">
        <v>257</v>
      </c>
      <c r="F134" s="332" t="s">
        <v>220</v>
      </c>
      <c r="G134" s="416"/>
      <c r="H134" s="291">
        <f>H135</f>
        <v>0</v>
      </c>
      <c r="I134" s="25"/>
    </row>
    <row r="135" spans="1:9" s="29" customFormat="1" ht="37.5" hidden="1">
      <c r="A135" s="285" t="s">
        <v>394</v>
      </c>
      <c r="B135" s="414" t="s">
        <v>49</v>
      </c>
      <c r="C135" s="123" t="s">
        <v>56</v>
      </c>
      <c r="D135" s="415" t="s">
        <v>174</v>
      </c>
      <c r="E135" s="339" t="s">
        <v>257</v>
      </c>
      <c r="F135" s="332" t="s">
        <v>254</v>
      </c>
      <c r="G135" s="416"/>
      <c r="H135" s="291">
        <f>H136</f>
        <v>0</v>
      </c>
      <c r="I135" s="25"/>
    </row>
    <row r="136" spans="1:9" s="29" customFormat="1" ht="18.75" hidden="1">
      <c r="A136" s="246" t="s">
        <v>173</v>
      </c>
      <c r="B136" s="414" t="s">
        <v>49</v>
      </c>
      <c r="C136" s="123" t="s">
        <v>56</v>
      </c>
      <c r="D136" s="415" t="s">
        <v>174</v>
      </c>
      <c r="E136" s="339" t="s">
        <v>255</v>
      </c>
      <c r="F136" s="332" t="s">
        <v>254</v>
      </c>
      <c r="G136" s="416" t="s">
        <v>172</v>
      </c>
      <c r="H136" s="291"/>
      <c r="I136" s="25"/>
    </row>
    <row r="137" spans="1:9" s="29" customFormat="1" ht="52.5" customHeight="1" hidden="1">
      <c r="A137" s="258" t="s">
        <v>208</v>
      </c>
      <c r="B137" s="414" t="s">
        <v>49</v>
      </c>
      <c r="C137" s="123" t="s">
        <v>56</v>
      </c>
      <c r="D137" s="415" t="s">
        <v>174</v>
      </c>
      <c r="E137" s="461" t="s">
        <v>259</v>
      </c>
      <c r="F137" s="452"/>
      <c r="G137" s="416"/>
      <c r="H137" s="291">
        <f>H139</f>
        <v>0</v>
      </c>
      <c r="I137" s="25"/>
    </row>
    <row r="138" spans="1:10" s="29" customFormat="1" ht="52.5" customHeight="1" hidden="1">
      <c r="A138" s="262" t="s">
        <v>333</v>
      </c>
      <c r="B138" s="414" t="s">
        <v>49</v>
      </c>
      <c r="C138" s="123" t="s">
        <v>56</v>
      </c>
      <c r="D138" s="415" t="s">
        <v>174</v>
      </c>
      <c r="E138" s="339" t="s">
        <v>261</v>
      </c>
      <c r="F138" s="332" t="s">
        <v>220</v>
      </c>
      <c r="G138" s="416"/>
      <c r="H138" s="291">
        <f>H139</f>
        <v>0</v>
      </c>
      <c r="I138" s="25"/>
      <c r="J138" s="250" t="s">
        <v>262</v>
      </c>
    </row>
    <row r="139" spans="1:9" s="29" customFormat="1" ht="18.75" hidden="1">
      <c r="A139" s="259" t="s">
        <v>195</v>
      </c>
      <c r="B139" s="414" t="s">
        <v>49</v>
      </c>
      <c r="C139" s="123" t="s">
        <v>56</v>
      </c>
      <c r="D139" s="415" t="s">
        <v>174</v>
      </c>
      <c r="E139" s="461" t="s">
        <v>260</v>
      </c>
      <c r="F139" s="452"/>
      <c r="G139" s="416"/>
      <c r="H139" s="291">
        <f>H140</f>
        <v>0</v>
      </c>
      <c r="I139" s="25"/>
    </row>
    <row r="140" spans="1:9" s="29" customFormat="1" ht="18.75" hidden="1">
      <c r="A140" s="246" t="s">
        <v>225</v>
      </c>
      <c r="B140" s="414" t="s">
        <v>49</v>
      </c>
      <c r="C140" s="123" t="s">
        <v>56</v>
      </c>
      <c r="D140" s="415" t="s">
        <v>174</v>
      </c>
      <c r="E140" s="461" t="s">
        <v>260</v>
      </c>
      <c r="F140" s="452"/>
      <c r="G140" s="416" t="s">
        <v>59</v>
      </c>
      <c r="H140" s="291"/>
      <c r="I140" s="25"/>
    </row>
    <row r="141" spans="1:9" s="29" customFormat="1" ht="18.75" hidden="1">
      <c r="A141" s="118" t="s">
        <v>81</v>
      </c>
      <c r="B141" s="97" t="s">
        <v>49</v>
      </c>
      <c r="C141" s="97" t="s">
        <v>56</v>
      </c>
      <c r="D141" s="115">
        <v>12</v>
      </c>
      <c r="E141" s="325"/>
      <c r="F141" s="332"/>
      <c r="G141" s="131"/>
      <c r="H141" s="292">
        <f>H142+H153+H159+H166+H175+H164</f>
        <v>0</v>
      </c>
      <c r="I141" s="25"/>
    </row>
    <row r="142" spans="1:9" s="29" customFormat="1" ht="37.5" hidden="1">
      <c r="A142" s="222" t="s">
        <v>196</v>
      </c>
      <c r="B142" s="215" t="s">
        <v>49</v>
      </c>
      <c r="C142" s="215" t="s">
        <v>56</v>
      </c>
      <c r="D142" s="237" t="s">
        <v>82</v>
      </c>
      <c r="E142" s="464" t="s">
        <v>340</v>
      </c>
      <c r="F142" s="465"/>
      <c r="G142" s="240"/>
      <c r="H142" s="300">
        <f>H143</f>
        <v>0</v>
      </c>
      <c r="I142" s="25"/>
    </row>
    <row r="143" spans="1:9" s="29" customFormat="1" ht="56.25" hidden="1">
      <c r="A143" s="223" t="s">
        <v>209</v>
      </c>
      <c r="B143" s="215" t="s">
        <v>49</v>
      </c>
      <c r="C143" s="215" t="s">
        <v>56</v>
      </c>
      <c r="D143" s="237" t="s">
        <v>82</v>
      </c>
      <c r="E143" s="466" t="s">
        <v>341</v>
      </c>
      <c r="F143" s="467"/>
      <c r="G143" s="240"/>
      <c r="H143" s="300">
        <f>H144</f>
        <v>0</v>
      </c>
      <c r="I143" s="25"/>
    </row>
    <row r="144" spans="1:9" s="29" customFormat="1" ht="37.5" hidden="1">
      <c r="A144" s="248" t="s">
        <v>392</v>
      </c>
      <c r="B144" s="215" t="s">
        <v>49</v>
      </c>
      <c r="C144" s="215" t="s">
        <v>56</v>
      </c>
      <c r="D144" s="237" t="s">
        <v>82</v>
      </c>
      <c r="E144" s="466" t="s">
        <v>342</v>
      </c>
      <c r="F144" s="467"/>
      <c r="G144" s="240"/>
      <c r="H144" s="300">
        <f>H145+H147</f>
        <v>0</v>
      </c>
      <c r="I144" s="25"/>
    </row>
    <row r="145" spans="1:9" s="29" customFormat="1" ht="18.75" hidden="1">
      <c r="A145" s="247" t="s">
        <v>345</v>
      </c>
      <c r="B145" s="215" t="s">
        <v>49</v>
      </c>
      <c r="C145" s="215" t="s">
        <v>56</v>
      </c>
      <c r="D145" s="237" t="s">
        <v>82</v>
      </c>
      <c r="E145" s="419" t="s">
        <v>343</v>
      </c>
      <c r="F145" s="418" t="s">
        <v>344</v>
      </c>
      <c r="G145" s="240"/>
      <c r="H145" s="300">
        <f>H146</f>
        <v>0</v>
      </c>
      <c r="I145" s="25"/>
    </row>
    <row r="146" spans="1:9" s="29" customFormat="1" ht="18.75" hidden="1">
      <c r="A146" s="246" t="s">
        <v>225</v>
      </c>
      <c r="B146" s="215" t="s">
        <v>49</v>
      </c>
      <c r="C146" s="215" t="s">
        <v>56</v>
      </c>
      <c r="D146" s="237" t="s">
        <v>82</v>
      </c>
      <c r="E146" s="466" t="s">
        <v>346</v>
      </c>
      <c r="F146" s="467"/>
      <c r="G146" s="240" t="s">
        <v>59</v>
      </c>
      <c r="H146" s="300"/>
      <c r="I146" s="25"/>
    </row>
    <row r="147" spans="1:9" s="29" customFormat="1" ht="18.75" hidden="1">
      <c r="A147" s="247" t="s">
        <v>267</v>
      </c>
      <c r="B147" s="215" t="s">
        <v>49</v>
      </c>
      <c r="C147" s="215" t="s">
        <v>56</v>
      </c>
      <c r="D147" s="237" t="s">
        <v>82</v>
      </c>
      <c r="E147" s="419" t="s">
        <v>348</v>
      </c>
      <c r="F147" s="418" t="s">
        <v>349</v>
      </c>
      <c r="G147" s="240"/>
      <c r="H147" s="300">
        <f>H148</f>
        <v>0</v>
      </c>
      <c r="I147" s="25"/>
    </row>
    <row r="148" spans="1:9" s="29" customFormat="1" ht="18.75" hidden="1">
      <c r="A148" s="246" t="s">
        <v>225</v>
      </c>
      <c r="B148" s="215" t="s">
        <v>49</v>
      </c>
      <c r="C148" s="215" t="s">
        <v>56</v>
      </c>
      <c r="D148" s="237" t="s">
        <v>82</v>
      </c>
      <c r="E148" s="417" t="s">
        <v>343</v>
      </c>
      <c r="F148" s="418" t="s">
        <v>349</v>
      </c>
      <c r="G148" s="240" t="s">
        <v>59</v>
      </c>
      <c r="H148" s="300"/>
      <c r="I148" s="25"/>
    </row>
    <row r="149" spans="1:9" s="29" customFormat="1" ht="24" customHeight="1" hidden="1">
      <c r="A149" s="369" t="s">
        <v>425</v>
      </c>
      <c r="B149" s="8" t="s">
        <v>49</v>
      </c>
      <c r="C149" s="8" t="s">
        <v>56</v>
      </c>
      <c r="D149" s="206" t="s">
        <v>174</v>
      </c>
      <c r="E149" s="339" t="s">
        <v>253</v>
      </c>
      <c r="F149" s="332" t="s">
        <v>258</v>
      </c>
      <c r="G149" s="257" t="s">
        <v>424</v>
      </c>
      <c r="H149" s="298">
        <v>0</v>
      </c>
      <c r="I149" s="25"/>
    </row>
    <row r="150" spans="1:9" s="29" customFormat="1" ht="27" customHeight="1" hidden="1">
      <c r="A150" s="369" t="s">
        <v>461</v>
      </c>
      <c r="B150" s="97" t="s">
        <v>49</v>
      </c>
      <c r="C150" s="185" t="s">
        <v>56</v>
      </c>
      <c r="D150" s="406" t="s">
        <v>174</v>
      </c>
      <c r="E150" s="278" t="s">
        <v>253</v>
      </c>
      <c r="F150" s="320" t="s">
        <v>463</v>
      </c>
      <c r="G150" s="407"/>
      <c r="H150" s="408">
        <f>H151</f>
        <v>0</v>
      </c>
      <c r="I150" s="25"/>
    </row>
    <row r="151" spans="1:9" s="29" customFormat="1" ht="21" customHeight="1" hidden="1">
      <c r="A151" s="369" t="s">
        <v>225</v>
      </c>
      <c r="B151" s="97" t="s">
        <v>49</v>
      </c>
      <c r="C151" s="8" t="s">
        <v>56</v>
      </c>
      <c r="D151" s="206" t="s">
        <v>174</v>
      </c>
      <c r="E151" s="339" t="s">
        <v>253</v>
      </c>
      <c r="F151" s="332" t="s">
        <v>463</v>
      </c>
      <c r="G151" s="257" t="s">
        <v>59</v>
      </c>
      <c r="H151" s="298">
        <f>H152</f>
        <v>0</v>
      </c>
      <c r="I151" s="25"/>
    </row>
    <row r="152" spans="1:9" s="29" customFormat="1" ht="42" customHeight="1" hidden="1">
      <c r="A152" s="369" t="s">
        <v>425</v>
      </c>
      <c r="B152" s="97" t="s">
        <v>49</v>
      </c>
      <c r="C152" s="8" t="s">
        <v>56</v>
      </c>
      <c r="D152" s="206" t="s">
        <v>174</v>
      </c>
      <c r="E152" s="339" t="s">
        <v>253</v>
      </c>
      <c r="F152" s="332" t="s">
        <v>463</v>
      </c>
      <c r="G152" s="257" t="s">
        <v>424</v>
      </c>
      <c r="H152" s="298">
        <v>0</v>
      </c>
      <c r="I152" s="25"/>
    </row>
    <row r="153" spans="1:9" s="29" customFormat="1" ht="57.75" customHeight="1" hidden="1">
      <c r="A153" s="183" t="s">
        <v>417</v>
      </c>
      <c r="B153" s="101" t="s">
        <v>49</v>
      </c>
      <c r="C153" s="101" t="s">
        <v>56</v>
      </c>
      <c r="D153" s="119" t="s">
        <v>82</v>
      </c>
      <c r="E153" s="166" t="s">
        <v>275</v>
      </c>
      <c r="F153" s="320" t="s">
        <v>220</v>
      </c>
      <c r="G153" s="120"/>
      <c r="H153" s="289">
        <f>H154</f>
        <v>0</v>
      </c>
      <c r="I153" s="25"/>
    </row>
    <row r="154" spans="1:9" s="29" customFormat="1" ht="63.75" customHeight="1" hidden="1">
      <c r="A154" s="183" t="s">
        <v>416</v>
      </c>
      <c r="B154" s="101" t="s">
        <v>49</v>
      </c>
      <c r="C154" s="101" t="s">
        <v>56</v>
      </c>
      <c r="D154" s="119" t="s">
        <v>82</v>
      </c>
      <c r="E154" s="413" t="s">
        <v>276</v>
      </c>
      <c r="F154" s="163" t="s">
        <v>220</v>
      </c>
      <c r="G154" s="120"/>
      <c r="H154" s="289">
        <f>H155</f>
        <v>0</v>
      </c>
      <c r="I154" s="25"/>
    </row>
    <row r="155" spans="1:10" s="29" customFormat="1" ht="39.75" customHeight="1" hidden="1">
      <c r="A155" s="379" t="s">
        <v>401</v>
      </c>
      <c r="B155" s="101" t="s">
        <v>49</v>
      </c>
      <c r="C155" s="101" t="s">
        <v>56</v>
      </c>
      <c r="D155" s="119" t="s">
        <v>82</v>
      </c>
      <c r="E155" s="413" t="s">
        <v>264</v>
      </c>
      <c r="F155" s="163" t="s">
        <v>220</v>
      </c>
      <c r="G155" s="120"/>
      <c r="H155" s="289">
        <f>H156</f>
        <v>0</v>
      </c>
      <c r="I155" s="25"/>
      <c r="J155" s="250" t="s">
        <v>265</v>
      </c>
    </row>
    <row r="156" spans="1:9" s="29" customFormat="1" ht="39" customHeight="1" hidden="1">
      <c r="A156" s="149" t="s">
        <v>109</v>
      </c>
      <c r="B156" s="97" t="s">
        <v>49</v>
      </c>
      <c r="C156" s="97" t="s">
        <v>56</v>
      </c>
      <c r="D156" s="115" t="s">
        <v>82</v>
      </c>
      <c r="E156" s="325" t="s">
        <v>264</v>
      </c>
      <c r="F156" s="326" t="s">
        <v>263</v>
      </c>
      <c r="G156" s="120"/>
      <c r="H156" s="292">
        <f>H157</f>
        <v>0</v>
      </c>
      <c r="I156" s="25"/>
    </row>
    <row r="157" spans="1:9" s="29" customFormat="1" ht="32.25" customHeight="1" hidden="1">
      <c r="A157" s="369" t="s">
        <v>225</v>
      </c>
      <c r="B157" s="97" t="s">
        <v>49</v>
      </c>
      <c r="C157" s="97" t="s">
        <v>56</v>
      </c>
      <c r="D157" s="115" t="s">
        <v>82</v>
      </c>
      <c r="E157" s="323" t="s">
        <v>264</v>
      </c>
      <c r="F157" s="327" t="s">
        <v>263</v>
      </c>
      <c r="G157" s="131" t="s">
        <v>59</v>
      </c>
      <c r="H157" s="292">
        <f>H158</f>
        <v>0</v>
      </c>
      <c r="I157" s="25" t="s">
        <v>170</v>
      </c>
    </row>
    <row r="158" spans="1:9" s="29" customFormat="1" ht="33.75" customHeight="1" hidden="1">
      <c r="A158" s="369" t="s">
        <v>425</v>
      </c>
      <c r="B158" s="97" t="s">
        <v>49</v>
      </c>
      <c r="C158" s="97" t="s">
        <v>56</v>
      </c>
      <c r="D158" s="115" t="s">
        <v>82</v>
      </c>
      <c r="E158" s="323" t="s">
        <v>264</v>
      </c>
      <c r="F158" s="327" t="s">
        <v>263</v>
      </c>
      <c r="G158" s="131" t="s">
        <v>424</v>
      </c>
      <c r="H158" s="292">
        <v>0</v>
      </c>
      <c r="I158" s="25"/>
    </row>
    <row r="159" spans="1:9" s="29" customFormat="1" ht="39" customHeight="1">
      <c r="A159" s="422" t="s">
        <v>143</v>
      </c>
      <c r="B159" s="101" t="s">
        <v>49</v>
      </c>
      <c r="C159" s="101" t="s">
        <v>56</v>
      </c>
      <c r="D159" s="119" t="s">
        <v>82</v>
      </c>
      <c r="E159" s="470" t="s">
        <v>266</v>
      </c>
      <c r="F159" s="471"/>
      <c r="G159" s="120"/>
      <c r="H159" s="289">
        <f>H160</f>
        <v>0</v>
      </c>
      <c r="I159" s="25"/>
    </row>
    <row r="160" spans="1:9" s="29" customFormat="1" ht="33.75" customHeight="1">
      <c r="A160" s="421" t="s">
        <v>467</v>
      </c>
      <c r="B160" s="101" t="s">
        <v>49</v>
      </c>
      <c r="C160" s="101" t="s">
        <v>56</v>
      </c>
      <c r="D160" s="119" t="s">
        <v>82</v>
      </c>
      <c r="E160" s="470" t="s">
        <v>466</v>
      </c>
      <c r="F160" s="471"/>
      <c r="G160" s="120"/>
      <c r="H160" s="289">
        <f>H163</f>
        <v>0</v>
      </c>
      <c r="I160" s="25"/>
    </row>
    <row r="161" spans="1:9" s="29" customFormat="1" ht="33.75" customHeight="1">
      <c r="A161" s="246" t="s">
        <v>225</v>
      </c>
      <c r="B161" s="101" t="s">
        <v>49</v>
      </c>
      <c r="C161" s="101" t="s">
        <v>56</v>
      </c>
      <c r="D161" s="119" t="s">
        <v>82</v>
      </c>
      <c r="E161" s="447" t="s">
        <v>501</v>
      </c>
      <c r="F161" s="448"/>
      <c r="G161" s="120" t="s">
        <v>59</v>
      </c>
      <c r="H161" s="289">
        <f>H162</f>
        <v>0</v>
      </c>
      <c r="I161" s="25"/>
    </row>
    <row r="162" spans="1:9" s="29" customFormat="1" ht="33.75" customHeight="1">
      <c r="A162" s="369" t="s">
        <v>425</v>
      </c>
      <c r="B162" s="101" t="s">
        <v>49</v>
      </c>
      <c r="C162" s="101" t="s">
        <v>56</v>
      </c>
      <c r="D162" s="119" t="s">
        <v>82</v>
      </c>
      <c r="E162" s="447" t="s">
        <v>501</v>
      </c>
      <c r="F162" s="448"/>
      <c r="G162" s="131" t="s">
        <v>424</v>
      </c>
      <c r="H162" s="289"/>
      <c r="I162" s="25"/>
    </row>
    <row r="163" spans="1:9" s="29" customFormat="1" ht="36" customHeight="1">
      <c r="A163" s="246" t="s">
        <v>225</v>
      </c>
      <c r="B163" s="97" t="s">
        <v>49</v>
      </c>
      <c r="C163" s="97" t="s">
        <v>56</v>
      </c>
      <c r="D163" s="115" t="s">
        <v>82</v>
      </c>
      <c r="E163" s="447" t="s">
        <v>500</v>
      </c>
      <c r="F163" s="448"/>
      <c r="G163" s="120" t="s">
        <v>59</v>
      </c>
      <c r="H163" s="289">
        <f>H164</f>
        <v>0</v>
      </c>
      <c r="I163" s="25"/>
    </row>
    <row r="164" spans="1:9" s="29" customFormat="1" ht="28.5" customHeight="1">
      <c r="A164" s="369" t="s">
        <v>425</v>
      </c>
      <c r="B164" s="8" t="s">
        <v>49</v>
      </c>
      <c r="C164" s="8" t="s">
        <v>56</v>
      </c>
      <c r="D164" s="206" t="s">
        <v>82</v>
      </c>
      <c r="E164" s="447" t="s">
        <v>500</v>
      </c>
      <c r="F164" s="448"/>
      <c r="G164" s="257" t="s">
        <v>424</v>
      </c>
      <c r="H164" s="298"/>
      <c r="I164" s="25"/>
    </row>
    <row r="165" spans="1:9" s="29" customFormat="1" ht="4.5" customHeight="1" hidden="1">
      <c r="A165" s="245" t="s">
        <v>58</v>
      </c>
      <c r="B165" s="242" t="s">
        <v>49</v>
      </c>
      <c r="C165" s="242" t="s">
        <v>56</v>
      </c>
      <c r="D165" s="243" t="s">
        <v>82</v>
      </c>
      <c r="E165" s="352" t="s">
        <v>142</v>
      </c>
      <c r="F165" s="353">
        <v>1149</v>
      </c>
      <c r="G165" s="244" t="s">
        <v>59</v>
      </c>
      <c r="H165" s="302"/>
      <c r="I165" s="25"/>
    </row>
    <row r="166" spans="1:38" s="37" customFormat="1" ht="33" customHeight="1" hidden="1">
      <c r="A166" s="187" t="s">
        <v>119</v>
      </c>
      <c r="B166" s="188" t="s">
        <v>49</v>
      </c>
      <c r="C166" s="189" t="s">
        <v>56</v>
      </c>
      <c r="D166" s="190" t="s">
        <v>82</v>
      </c>
      <c r="E166" s="354" t="s">
        <v>118</v>
      </c>
      <c r="F166" s="191" t="s">
        <v>106</v>
      </c>
      <c r="G166" s="192"/>
      <c r="H166" s="303">
        <f>+H167+H170</f>
        <v>0</v>
      </c>
      <c r="I166" s="15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</row>
    <row r="167" spans="1:248" s="36" customFormat="1" ht="32.25" customHeight="1" hidden="1">
      <c r="A167" s="193" t="s">
        <v>121</v>
      </c>
      <c r="B167" s="181" t="s">
        <v>49</v>
      </c>
      <c r="C167" s="194" t="s">
        <v>56</v>
      </c>
      <c r="D167" s="195" t="s">
        <v>82</v>
      </c>
      <c r="E167" s="355" t="s">
        <v>120</v>
      </c>
      <c r="F167" s="196" t="s">
        <v>106</v>
      </c>
      <c r="G167" s="197"/>
      <c r="H167" s="304">
        <f>+H168</f>
        <v>0</v>
      </c>
      <c r="I167" s="4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8"/>
      <c r="CM167" s="38"/>
      <c r="CN167" s="38"/>
      <c r="CO167" s="38"/>
      <c r="CP167" s="38"/>
      <c r="CQ167" s="38"/>
      <c r="CR167" s="38"/>
      <c r="CS167" s="38"/>
      <c r="CT167" s="38"/>
      <c r="CU167" s="38"/>
      <c r="CV167" s="38"/>
      <c r="CW167" s="38"/>
      <c r="CX167" s="38"/>
      <c r="CY167" s="38"/>
      <c r="CZ167" s="38"/>
      <c r="DA167" s="38"/>
      <c r="DB167" s="38"/>
      <c r="DC167" s="38"/>
      <c r="DD167" s="38"/>
      <c r="DE167" s="38"/>
      <c r="DF167" s="38"/>
      <c r="DG167" s="38"/>
      <c r="DH167" s="38"/>
      <c r="DI167" s="38"/>
      <c r="DJ167" s="38"/>
      <c r="DK167" s="38"/>
      <c r="DL167" s="38"/>
      <c r="DM167" s="38"/>
      <c r="DN167" s="38"/>
      <c r="DO167" s="38"/>
      <c r="DP167" s="38"/>
      <c r="DQ167" s="38"/>
      <c r="DR167" s="38"/>
      <c r="DS167" s="38"/>
      <c r="DT167" s="38"/>
      <c r="DU167" s="38"/>
      <c r="DV167" s="38"/>
      <c r="DW167" s="38"/>
      <c r="DX167" s="38"/>
      <c r="DY167" s="38"/>
      <c r="DZ167" s="38"/>
      <c r="EA167" s="38"/>
      <c r="EB167" s="38"/>
      <c r="EC167" s="38"/>
      <c r="ED167" s="38"/>
      <c r="EE167" s="38"/>
      <c r="EF167" s="38"/>
      <c r="EG167" s="38"/>
      <c r="EH167" s="38"/>
      <c r="EI167" s="38"/>
      <c r="EJ167" s="38"/>
      <c r="EK167" s="38"/>
      <c r="EL167" s="38"/>
      <c r="EM167" s="38"/>
      <c r="EN167" s="38"/>
      <c r="EO167" s="38"/>
      <c r="EP167" s="38"/>
      <c r="EQ167" s="38"/>
      <c r="ER167" s="38"/>
      <c r="ES167" s="38"/>
      <c r="ET167" s="38"/>
      <c r="EU167" s="38"/>
      <c r="EV167" s="38"/>
      <c r="EW167" s="38"/>
      <c r="EX167" s="38"/>
      <c r="EY167" s="38"/>
      <c r="EZ167" s="38"/>
      <c r="FA167" s="38"/>
      <c r="FB167" s="38"/>
      <c r="FC167" s="38"/>
      <c r="FD167" s="38"/>
      <c r="FE167" s="38"/>
      <c r="FF167" s="38"/>
      <c r="FG167" s="38"/>
      <c r="FH167" s="38"/>
      <c r="FI167" s="38"/>
      <c r="FJ167" s="38"/>
      <c r="FK167" s="38"/>
      <c r="FL167" s="38"/>
      <c r="FM167" s="38"/>
      <c r="FN167" s="38"/>
      <c r="FO167" s="38"/>
      <c r="FP167" s="38"/>
      <c r="FQ167" s="38"/>
      <c r="FR167" s="38"/>
      <c r="FS167" s="38"/>
      <c r="FT167" s="38"/>
      <c r="FU167" s="38"/>
      <c r="FV167" s="38"/>
      <c r="FW167" s="38"/>
      <c r="FX167" s="38"/>
      <c r="FY167" s="38"/>
      <c r="FZ167" s="38"/>
      <c r="GA167" s="38"/>
      <c r="GB167" s="38"/>
      <c r="GC167" s="38"/>
      <c r="GD167" s="38"/>
      <c r="GE167" s="38"/>
      <c r="GF167" s="38"/>
      <c r="GG167" s="38"/>
      <c r="GH167" s="38"/>
      <c r="GI167" s="38"/>
      <c r="GJ167" s="38"/>
      <c r="GK167" s="38"/>
      <c r="GL167" s="38"/>
      <c r="GM167" s="38"/>
      <c r="GN167" s="38"/>
      <c r="GO167" s="38"/>
      <c r="GP167" s="38"/>
      <c r="GQ167" s="38"/>
      <c r="GR167" s="38"/>
      <c r="GS167" s="38"/>
      <c r="GT167" s="38"/>
      <c r="GU167" s="38"/>
      <c r="GV167" s="38"/>
      <c r="GW167" s="38"/>
      <c r="GX167" s="38"/>
      <c r="GY167" s="38"/>
      <c r="GZ167" s="38"/>
      <c r="HA167" s="38"/>
      <c r="HB167" s="38"/>
      <c r="HC167" s="38"/>
      <c r="HD167" s="38"/>
      <c r="HE167" s="38"/>
      <c r="HF167" s="38"/>
      <c r="HG167" s="38"/>
      <c r="HH167" s="38"/>
      <c r="HI167" s="38"/>
      <c r="HJ167" s="38"/>
      <c r="HK167" s="38"/>
      <c r="HL167" s="38"/>
      <c r="HM167" s="38"/>
      <c r="HN167" s="38"/>
      <c r="HO167" s="38"/>
      <c r="HP167" s="38"/>
      <c r="HQ167" s="38"/>
      <c r="HR167" s="38"/>
      <c r="HS167" s="38"/>
      <c r="HT167" s="38"/>
      <c r="HU167" s="38"/>
      <c r="HV167" s="38"/>
      <c r="HW167" s="38"/>
      <c r="HX167" s="38"/>
      <c r="HY167" s="38"/>
      <c r="HZ167" s="38"/>
      <c r="IA167" s="38"/>
      <c r="IB167" s="38"/>
      <c r="IC167" s="38"/>
      <c r="ID167" s="38"/>
      <c r="IE167" s="38"/>
      <c r="IF167" s="38"/>
      <c r="IG167" s="38"/>
      <c r="IH167" s="38"/>
      <c r="II167" s="38"/>
      <c r="IJ167" s="38"/>
      <c r="IK167" s="38"/>
      <c r="IL167" s="38"/>
      <c r="IM167" s="38"/>
      <c r="IN167" s="38"/>
    </row>
    <row r="168" spans="1:248" s="36" customFormat="1" ht="20.25" customHeight="1" hidden="1">
      <c r="A168" s="193" t="s">
        <v>123</v>
      </c>
      <c r="B168" s="181" t="s">
        <v>49</v>
      </c>
      <c r="C168" s="194" t="s">
        <v>56</v>
      </c>
      <c r="D168" s="195" t="s">
        <v>82</v>
      </c>
      <c r="E168" s="355" t="s">
        <v>120</v>
      </c>
      <c r="F168" s="196" t="s">
        <v>122</v>
      </c>
      <c r="G168" s="197"/>
      <c r="H168" s="305">
        <f>+H169</f>
        <v>0</v>
      </c>
      <c r="I168" s="4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8"/>
      <c r="CM168" s="38"/>
      <c r="CN168" s="38"/>
      <c r="CO168" s="38"/>
      <c r="CP168" s="38"/>
      <c r="CQ168" s="38"/>
      <c r="CR168" s="38"/>
      <c r="CS168" s="38"/>
      <c r="CT168" s="38"/>
      <c r="CU168" s="38"/>
      <c r="CV168" s="38"/>
      <c r="CW168" s="38"/>
      <c r="CX168" s="38"/>
      <c r="CY168" s="38"/>
      <c r="CZ168" s="38"/>
      <c r="DA168" s="38"/>
      <c r="DB168" s="38"/>
      <c r="DC168" s="38"/>
      <c r="DD168" s="38"/>
      <c r="DE168" s="38"/>
      <c r="DF168" s="38"/>
      <c r="DG168" s="38"/>
      <c r="DH168" s="38"/>
      <c r="DI168" s="38"/>
      <c r="DJ168" s="38"/>
      <c r="DK168" s="38"/>
      <c r="DL168" s="38"/>
      <c r="DM168" s="38"/>
      <c r="DN168" s="38"/>
      <c r="DO168" s="38"/>
      <c r="DP168" s="38"/>
      <c r="DQ168" s="38"/>
      <c r="DR168" s="38"/>
      <c r="DS168" s="38"/>
      <c r="DT168" s="38"/>
      <c r="DU168" s="38"/>
      <c r="DV168" s="38"/>
      <c r="DW168" s="38"/>
      <c r="DX168" s="38"/>
      <c r="DY168" s="38"/>
      <c r="DZ168" s="38"/>
      <c r="EA168" s="38"/>
      <c r="EB168" s="38"/>
      <c r="EC168" s="38"/>
      <c r="ED168" s="38"/>
      <c r="EE168" s="38"/>
      <c r="EF168" s="38"/>
      <c r="EG168" s="38"/>
      <c r="EH168" s="38"/>
      <c r="EI168" s="38"/>
      <c r="EJ168" s="38"/>
      <c r="EK168" s="38"/>
      <c r="EL168" s="38"/>
      <c r="EM168" s="38"/>
      <c r="EN168" s="38"/>
      <c r="EO168" s="38"/>
      <c r="EP168" s="38"/>
      <c r="EQ168" s="38"/>
      <c r="ER168" s="38"/>
      <c r="ES168" s="38"/>
      <c r="ET168" s="38"/>
      <c r="EU168" s="38"/>
      <c r="EV168" s="38"/>
      <c r="EW168" s="38"/>
      <c r="EX168" s="38"/>
      <c r="EY168" s="38"/>
      <c r="EZ168" s="38"/>
      <c r="FA168" s="38"/>
      <c r="FB168" s="38"/>
      <c r="FC168" s="38"/>
      <c r="FD168" s="38"/>
      <c r="FE168" s="38"/>
      <c r="FF168" s="38"/>
      <c r="FG168" s="38"/>
      <c r="FH168" s="38"/>
      <c r="FI168" s="38"/>
      <c r="FJ168" s="38"/>
      <c r="FK168" s="38"/>
      <c r="FL168" s="38"/>
      <c r="FM168" s="38"/>
      <c r="FN168" s="38"/>
      <c r="FO168" s="38"/>
      <c r="FP168" s="38"/>
      <c r="FQ168" s="38"/>
      <c r="FR168" s="38"/>
      <c r="FS168" s="38"/>
      <c r="FT168" s="38"/>
      <c r="FU168" s="38"/>
      <c r="FV168" s="38"/>
      <c r="FW168" s="38"/>
      <c r="FX168" s="38"/>
      <c r="FY168" s="38"/>
      <c r="FZ168" s="38"/>
      <c r="GA168" s="38"/>
      <c r="GB168" s="38"/>
      <c r="GC168" s="38"/>
      <c r="GD168" s="38"/>
      <c r="GE168" s="38"/>
      <c r="GF168" s="38"/>
      <c r="GG168" s="38"/>
      <c r="GH168" s="38"/>
      <c r="GI168" s="38"/>
      <c r="GJ168" s="38"/>
      <c r="GK168" s="38"/>
      <c r="GL168" s="38"/>
      <c r="GM168" s="38"/>
      <c r="GN168" s="38"/>
      <c r="GO168" s="38"/>
      <c r="GP168" s="38"/>
      <c r="GQ168" s="38"/>
      <c r="GR168" s="38"/>
      <c r="GS168" s="38"/>
      <c r="GT168" s="38"/>
      <c r="GU168" s="38"/>
      <c r="GV168" s="38"/>
      <c r="GW168" s="38"/>
      <c r="GX168" s="38"/>
      <c r="GY168" s="38"/>
      <c r="GZ168" s="38"/>
      <c r="HA168" s="38"/>
      <c r="HB168" s="38"/>
      <c r="HC168" s="38"/>
      <c r="HD168" s="38"/>
      <c r="HE168" s="38"/>
      <c r="HF168" s="38"/>
      <c r="HG168" s="38"/>
      <c r="HH168" s="38"/>
      <c r="HI168" s="38"/>
      <c r="HJ168" s="38"/>
      <c r="HK168" s="38"/>
      <c r="HL168" s="38"/>
      <c r="HM168" s="38"/>
      <c r="HN168" s="38"/>
      <c r="HO168" s="38"/>
      <c r="HP168" s="38"/>
      <c r="HQ168" s="38"/>
      <c r="HR168" s="38"/>
      <c r="HS168" s="38"/>
      <c r="HT168" s="38"/>
      <c r="HU168" s="38"/>
      <c r="HV168" s="38"/>
      <c r="HW168" s="38"/>
      <c r="HX168" s="38"/>
      <c r="HY168" s="38"/>
      <c r="HZ168" s="38"/>
      <c r="IA168" s="38"/>
      <c r="IB168" s="38"/>
      <c r="IC168" s="38"/>
      <c r="ID168" s="38"/>
      <c r="IE168" s="38"/>
      <c r="IF168" s="38"/>
      <c r="IG168" s="38"/>
      <c r="IH168" s="38"/>
      <c r="II168" s="38"/>
      <c r="IJ168" s="38"/>
      <c r="IK168" s="38"/>
      <c r="IL168" s="38"/>
      <c r="IM168" s="38"/>
      <c r="IN168" s="38"/>
    </row>
    <row r="169" spans="1:248" s="36" customFormat="1" ht="26.25" customHeight="1" hidden="1">
      <c r="A169" s="198" t="s">
        <v>58</v>
      </c>
      <c r="B169" s="179" t="s">
        <v>49</v>
      </c>
      <c r="C169" s="194" t="s">
        <v>56</v>
      </c>
      <c r="D169" s="195" t="s">
        <v>82</v>
      </c>
      <c r="E169" s="355" t="s">
        <v>120</v>
      </c>
      <c r="F169" s="196" t="s">
        <v>122</v>
      </c>
      <c r="G169" s="199" t="s">
        <v>59</v>
      </c>
      <c r="H169" s="304"/>
      <c r="I169" s="4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/>
      <c r="EN169" s="38"/>
      <c r="EO169" s="38"/>
      <c r="EP169" s="38"/>
      <c r="EQ169" s="38"/>
      <c r="ER169" s="38"/>
      <c r="ES169" s="38"/>
      <c r="ET169" s="38"/>
      <c r="EU169" s="38"/>
      <c r="EV169" s="38"/>
      <c r="EW169" s="38"/>
      <c r="EX169" s="38"/>
      <c r="EY169" s="38"/>
      <c r="EZ169" s="38"/>
      <c r="FA169" s="38"/>
      <c r="FB169" s="38"/>
      <c r="FC169" s="38"/>
      <c r="FD169" s="38"/>
      <c r="FE169" s="38"/>
      <c r="FF169" s="38"/>
      <c r="FG169" s="38"/>
      <c r="FH169" s="38"/>
      <c r="FI169" s="38"/>
      <c r="FJ169" s="38"/>
      <c r="FK169" s="38"/>
      <c r="FL169" s="38"/>
      <c r="FM169" s="38"/>
      <c r="FN169" s="38"/>
      <c r="FO169" s="38"/>
      <c r="FP169" s="38"/>
      <c r="FQ169" s="38"/>
      <c r="FR169" s="38"/>
      <c r="FS169" s="38"/>
      <c r="FT169" s="38"/>
      <c r="FU169" s="38"/>
      <c r="FV169" s="38"/>
      <c r="FW169" s="38"/>
      <c r="FX169" s="38"/>
      <c r="FY169" s="38"/>
      <c r="FZ169" s="38"/>
      <c r="GA169" s="38"/>
      <c r="GB169" s="38"/>
      <c r="GC169" s="38"/>
      <c r="GD169" s="38"/>
      <c r="GE169" s="38"/>
      <c r="GF169" s="38"/>
      <c r="GG169" s="38"/>
      <c r="GH169" s="38"/>
      <c r="GI169" s="38"/>
      <c r="GJ169" s="38"/>
      <c r="GK169" s="38"/>
      <c r="GL169" s="38"/>
      <c r="GM169" s="38"/>
      <c r="GN169" s="38"/>
      <c r="GO169" s="38"/>
      <c r="GP169" s="38"/>
      <c r="GQ169" s="38"/>
      <c r="GR169" s="38"/>
      <c r="GS169" s="38"/>
      <c r="GT169" s="38"/>
      <c r="GU169" s="38"/>
      <c r="GV169" s="38"/>
      <c r="GW169" s="38"/>
      <c r="GX169" s="38"/>
      <c r="GY169" s="38"/>
      <c r="GZ169" s="38"/>
      <c r="HA169" s="38"/>
      <c r="HB169" s="38"/>
      <c r="HC169" s="38"/>
      <c r="HD169" s="38"/>
      <c r="HE169" s="38"/>
      <c r="HF169" s="38"/>
      <c r="HG169" s="38"/>
      <c r="HH169" s="38"/>
      <c r="HI169" s="38"/>
      <c r="HJ169" s="38"/>
      <c r="HK169" s="38"/>
      <c r="HL169" s="38"/>
      <c r="HM169" s="38"/>
      <c r="HN169" s="38"/>
      <c r="HO169" s="38"/>
      <c r="HP169" s="38"/>
      <c r="HQ169" s="38"/>
      <c r="HR169" s="38"/>
      <c r="HS169" s="38"/>
      <c r="HT169" s="38"/>
      <c r="HU169" s="38"/>
      <c r="HV169" s="38"/>
      <c r="HW169" s="38"/>
      <c r="HX169" s="38"/>
      <c r="HY169" s="38"/>
      <c r="HZ169" s="38"/>
      <c r="IA169" s="38"/>
      <c r="IB169" s="38"/>
      <c r="IC169" s="38"/>
      <c r="ID169" s="38"/>
      <c r="IE169" s="38"/>
      <c r="IF169" s="38"/>
      <c r="IG169" s="38"/>
      <c r="IH169" s="38"/>
      <c r="II169" s="38"/>
      <c r="IJ169" s="38"/>
      <c r="IK169" s="38"/>
      <c r="IL169" s="38"/>
      <c r="IM169" s="38"/>
      <c r="IN169" s="38"/>
    </row>
    <row r="170" spans="1:248" s="36" customFormat="1" ht="21.75" customHeight="1" hidden="1">
      <c r="A170" s="193" t="s">
        <v>125</v>
      </c>
      <c r="B170" s="181" t="s">
        <v>49</v>
      </c>
      <c r="C170" s="194" t="s">
        <v>56</v>
      </c>
      <c r="D170" s="195" t="s">
        <v>82</v>
      </c>
      <c r="E170" s="355" t="s">
        <v>124</v>
      </c>
      <c r="F170" s="196" t="s">
        <v>106</v>
      </c>
      <c r="G170" s="197"/>
      <c r="H170" s="304">
        <f>+H171+H173</f>
        <v>0</v>
      </c>
      <c r="I170" s="4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/>
      <c r="ES170" s="38"/>
      <c r="ET170" s="38"/>
      <c r="EU170" s="38"/>
      <c r="EV170" s="38"/>
      <c r="EW170" s="38"/>
      <c r="EX170" s="38"/>
      <c r="EY170" s="38"/>
      <c r="EZ170" s="38"/>
      <c r="FA170" s="38"/>
      <c r="FB170" s="38"/>
      <c r="FC170" s="38"/>
      <c r="FD170" s="38"/>
      <c r="FE170" s="38"/>
      <c r="FF170" s="38"/>
      <c r="FG170" s="38"/>
      <c r="FH170" s="38"/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  <c r="FS170" s="38"/>
      <c r="FT170" s="38"/>
      <c r="FU170" s="38"/>
      <c r="FV170" s="38"/>
      <c r="FW170" s="38"/>
      <c r="FX170" s="38"/>
      <c r="FY170" s="38"/>
      <c r="FZ170" s="38"/>
      <c r="GA170" s="38"/>
      <c r="GB170" s="38"/>
      <c r="GC170" s="38"/>
      <c r="GD170" s="38"/>
      <c r="GE170" s="38"/>
      <c r="GF170" s="38"/>
      <c r="GG170" s="38"/>
      <c r="GH170" s="38"/>
      <c r="GI170" s="38"/>
      <c r="GJ170" s="38"/>
      <c r="GK170" s="38"/>
      <c r="GL170" s="38"/>
      <c r="GM170" s="38"/>
      <c r="GN170" s="38"/>
      <c r="GO170" s="38"/>
      <c r="GP170" s="38"/>
      <c r="GQ170" s="38"/>
      <c r="GR170" s="38"/>
      <c r="GS170" s="38"/>
      <c r="GT170" s="38"/>
      <c r="GU170" s="38"/>
      <c r="GV170" s="38"/>
      <c r="GW170" s="38"/>
      <c r="GX170" s="38"/>
      <c r="GY170" s="38"/>
      <c r="GZ170" s="38"/>
      <c r="HA170" s="38"/>
      <c r="HB170" s="38"/>
      <c r="HC170" s="38"/>
      <c r="HD170" s="38"/>
      <c r="HE170" s="38"/>
      <c r="HF170" s="38"/>
      <c r="HG170" s="38"/>
      <c r="HH170" s="38"/>
      <c r="HI170" s="38"/>
      <c r="HJ170" s="38"/>
      <c r="HK170" s="38"/>
      <c r="HL170" s="38"/>
      <c r="HM170" s="38"/>
      <c r="HN170" s="38"/>
      <c r="HO170" s="38"/>
      <c r="HP170" s="38"/>
      <c r="HQ170" s="38"/>
      <c r="HR170" s="38"/>
      <c r="HS170" s="38"/>
      <c r="HT170" s="38"/>
      <c r="HU170" s="38"/>
      <c r="HV170" s="38"/>
      <c r="HW170" s="38"/>
      <c r="HX170" s="38"/>
      <c r="HY170" s="38"/>
      <c r="HZ170" s="38"/>
      <c r="IA170" s="38"/>
      <c r="IB170" s="38"/>
      <c r="IC170" s="38"/>
      <c r="ID170" s="38"/>
      <c r="IE170" s="38"/>
      <c r="IF170" s="38"/>
      <c r="IG170" s="38"/>
      <c r="IH170" s="38"/>
      <c r="II170" s="38"/>
      <c r="IJ170" s="38"/>
      <c r="IK170" s="38"/>
      <c r="IL170" s="38"/>
      <c r="IM170" s="38"/>
      <c r="IN170" s="38"/>
    </row>
    <row r="171" spans="1:248" s="45" customFormat="1" ht="23.25" customHeight="1" hidden="1">
      <c r="A171" s="193" t="s">
        <v>83</v>
      </c>
      <c r="B171" s="181" t="s">
        <v>49</v>
      </c>
      <c r="C171" s="194" t="s">
        <v>56</v>
      </c>
      <c r="D171" s="195" t="s">
        <v>82</v>
      </c>
      <c r="E171" s="355" t="s">
        <v>124</v>
      </c>
      <c r="F171" s="196" t="s">
        <v>126</v>
      </c>
      <c r="G171" s="197"/>
      <c r="H171" s="305">
        <f>+H172</f>
        <v>0</v>
      </c>
      <c r="I171" s="4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  <c r="CI171" s="44"/>
      <c r="CJ171" s="44"/>
      <c r="CK171" s="44"/>
      <c r="CL171" s="44"/>
      <c r="CM171" s="44"/>
      <c r="CN171" s="44"/>
      <c r="CO171" s="44"/>
      <c r="CP171" s="44"/>
      <c r="CQ171" s="44"/>
      <c r="CR171" s="44"/>
      <c r="CS171" s="44"/>
      <c r="CT171" s="44"/>
      <c r="CU171" s="44"/>
      <c r="CV171" s="44"/>
      <c r="CW171" s="44"/>
      <c r="CX171" s="44"/>
      <c r="CY171" s="44"/>
      <c r="CZ171" s="44"/>
      <c r="DA171" s="44"/>
      <c r="DB171" s="44"/>
      <c r="DC171" s="44"/>
      <c r="DD171" s="44"/>
      <c r="DE171" s="44"/>
      <c r="DF171" s="44"/>
      <c r="DG171" s="44"/>
      <c r="DH171" s="44"/>
      <c r="DI171" s="44"/>
      <c r="DJ171" s="44"/>
      <c r="DK171" s="44"/>
      <c r="DL171" s="44"/>
      <c r="DM171" s="44"/>
      <c r="DN171" s="44"/>
      <c r="DO171" s="44"/>
      <c r="DP171" s="44"/>
      <c r="DQ171" s="44"/>
      <c r="DR171" s="44"/>
      <c r="DS171" s="44"/>
      <c r="DT171" s="44"/>
      <c r="DU171" s="44"/>
      <c r="DV171" s="44"/>
      <c r="DW171" s="44"/>
      <c r="DX171" s="44"/>
      <c r="DY171" s="44"/>
      <c r="DZ171" s="44"/>
      <c r="EA171" s="44"/>
      <c r="EB171" s="44"/>
      <c r="EC171" s="44"/>
      <c r="ED171" s="44"/>
      <c r="EE171" s="44"/>
      <c r="EF171" s="44"/>
      <c r="EG171" s="44"/>
      <c r="EH171" s="44"/>
      <c r="EI171" s="44"/>
      <c r="EJ171" s="44"/>
      <c r="EK171" s="44"/>
      <c r="EL171" s="44"/>
      <c r="EM171" s="44"/>
      <c r="EN171" s="44"/>
      <c r="EO171" s="44"/>
      <c r="EP171" s="44"/>
      <c r="EQ171" s="44"/>
      <c r="ER171" s="44"/>
      <c r="ES171" s="44"/>
      <c r="ET171" s="44"/>
      <c r="EU171" s="44"/>
      <c r="EV171" s="44"/>
      <c r="EW171" s="44"/>
      <c r="EX171" s="44"/>
      <c r="EY171" s="44"/>
      <c r="EZ171" s="44"/>
      <c r="FA171" s="44"/>
      <c r="FB171" s="44"/>
      <c r="FC171" s="44"/>
      <c r="FD171" s="44"/>
      <c r="FE171" s="44"/>
      <c r="FF171" s="44"/>
      <c r="FG171" s="44"/>
      <c r="FH171" s="44"/>
      <c r="FI171" s="44"/>
      <c r="FJ171" s="44"/>
      <c r="FK171" s="44"/>
      <c r="FL171" s="44"/>
      <c r="FM171" s="44"/>
      <c r="FN171" s="44"/>
      <c r="FO171" s="44"/>
      <c r="FP171" s="44"/>
      <c r="FQ171" s="44"/>
      <c r="FR171" s="44"/>
      <c r="FS171" s="44"/>
      <c r="FT171" s="44"/>
      <c r="FU171" s="44"/>
      <c r="FV171" s="44"/>
      <c r="FW171" s="44"/>
      <c r="FX171" s="44"/>
      <c r="FY171" s="44"/>
      <c r="FZ171" s="44"/>
      <c r="GA171" s="44"/>
      <c r="GB171" s="44"/>
      <c r="GC171" s="44"/>
      <c r="GD171" s="44"/>
      <c r="GE171" s="44"/>
      <c r="GF171" s="44"/>
      <c r="GG171" s="44"/>
      <c r="GH171" s="44"/>
      <c r="GI171" s="44"/>
      <c r="GJ171" s="44"/>
      <c r="GK171" s="44"/>
      <c r="GL171" s="44"/>
      <c r="GM171" s="44"/>
      <c r="GN171" s="44"/>
      <c r="GO171" s="44"/>
      <c r="GP171" s="44"/>
      <c r="GQ171" s="44"/>
      <c r="GR171" s="44"/>
      <c r="GS171" s="44"/>
      <c r="GT171" s="44"/>
      <c r="GU171" s="44"/>
      <c r="GV171" s="44"/>
      <c r="GW171" s="44"/>
      <c r="GX171" s="44"/>
      <c r="GY171" s="44"/>
      <c r="GZ171" s="44"/>
      <c r="HA171" s="44"/>
      <c r="HB171" s="44"/>
      <c r="HC171" s="44"/>
      <c r="HD171" s="44"/>
      <c r="HE171" s="44"/>
      <c r="HF171" s="44"/>
      <c r="HG171" s="44"/>
      <c r="HH171" s="44"/>
      <c r="HI171" s="44"/>
      <c r="HJ171" s="44"/>
      <c r="HK171" s="44"/>
      <c r="HL171" s="44"/>
      <c r="HM171" s="44"/>
      <c r="HN171" s="44"/>
      <c r="HO171" s="44"/>
      <c r="HP171" s="44"/>
      <c r="HQ171" s="44"/>
      <c r="HR171" s="44"/>
      <c r="HS171" s="44"/>
      <c r="HT171" s="44"/>
      <c r="HU171" s="44"/>
      <c r="HV171" s="44"/>
      <c r="HW171" s="44"/>
      <c r="HX171" s="44"/>
      <c r="HY171" s="44"/>
      <c r="HZ171" s="44"/>
      <c r="IA171" s="44"/>
      <c r="IB171" s="44"/>
      <c r="IC171" s="44"/>
      <c r="ID171" s="44"/>
      <c r="IE171" s="44"/>
      <c r="IF171" s="44"/>
      <c r="IG171" s="44"/>
      <c r="IH171" s="44"/>
      <c r="II171" s="44"/>
      <c r="IJ171" s="44"/>
      <c r="IK171" s="44"/>
      <c r="IL171" s="44"/>
      <c r="IM171" s="44"/>
      <c r="IN171" s="44"/>
    </row>
    <row r="172" spans="1:249" s="34" customFormat="1" ht="38.25" customHeight="1" hidden="1">
      <c r="A172" s="198" t="s">
        <v>58</v>
      </c>
      <c r="B172" s="179" t="s">
        <v>49</v>
      </c>
      <c r="C172" s="194" t="s">
        <v>56</v>
      </c>
      <c r="D172" s="195" t="s">
        <v>82</v>
      </c>
      <c r="E172" s="355" t="s">
        <v>124</v>
      </c>
      <c r="F172" s="196" t="s">
        <v>126</v>
      </c>
      <c r="G172" s="199" t="s">
        <v>59</v>
      </c>
      <c r="H172" s="304"/>
      <c r="I172" s="4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8"/>
      <c r="GE172" s="38"/>
      <c r="GF172" s="38"/>
      <c r="GG172" s="38"/>
      <c r="GH172" s="38"/>
      <c r="GI172" s="38"/>
      <c r="GJ172" s="38"/>
      <c r="GK172" s="38"/>
      <c r="GL172" s="38"/>
      <c r="GM172" s="38"/>
      <c r="GN172" s="38"/>
      <c r="GO172" s="38"/>
      <c r="GP172" s="38"/>
      <c r="GQ172" s="38"/>
      <c r="GR172" s="38"/>
      <c r="GS172" s="38"/>
      <c r="GT172" s="38"/>
      <c r="GU172" s="38"/>
      <c r="GV172" s="38"/>
      <c r="GW172" s="38"/>
      <c r="GX172" s="38"/>
      <c r="GY172" s="38"/>
      <c r="GZ172" s="38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/>
      <c r="HT172" s="38"/>
      <c r="HU172" s="38"/>
      <c r="HV172" s="38"/>
      <c r="HW172" s="38"/>
      <c r="HX172" s="38"/>
      <c r="HY172" s="38"/>
      <c r="HZ172" s="38"/>
      <c r="IA172" s="38"/>
      <c r="IB172" s="38"/>
      <c r="IC172" s="38"/>
      <c r="ID172" s="38"/>
      <c r="IE172" s="38"/>
      <c r="IF172" s="38"/>
      <c r="IG172" s="38"/>
      <c r="IH172" s="38"/>
      <c r="II172" s="38"/>
      <c r="IJ172" s="38"/>
      <c r="IK172" s="38"/>
      <c r="IL172" s="38"/>
      <c r="IM172" s="38"/>
      <c r="IN172" s="38"/>
      <c r="IO172" s="38"/>
    </row>
    <row r="173" spans="1:38" s="35" customFormat="1" ht="24.75" customHeight="1" hidden="1">
      <c r="A173" s="193" t="s">
        <v>128</v>
      </c>
      <c r="B173" s="181" t="s">
        <v>49</v>
      </c>
      <c r="C173" s="194" t="s">
        <v>56</v>
      </c>
      <c r="D173" s="195" t="s">
        <v>82</v>
      </c>
      <c r="E173" s="355" t="s">
        <v>124</v>
      </c>
      <c r="F173" s="196" t="s">
        <v>127</v>
      </c>
      <c r="G173" s="200"/>
      <c r="H173" s="305">
        <f>+H174</f>
        <v>0</v>
      </c>
      <c r="I173" s="27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</row>
    <row r="174" spans="1:38" s="33" customFormat="1" ht="24.75" customHeight="1" hidden="1">
      <c r="A174" s="198" t="s">
        <v>58</v>
      </c>
      <c r="B174" s="179" t="s">
        <v>49</v>
      </c>
      <c r="C174" s="194" t="s">
        <v>56</v>
      </c>
      <c r="D174" s="195" t="s">
        <v>82</v>
      </c>
      <c r="E174" s="355" t="s">
        <v>124</v>
      </c>
      <c r="F174" s="196" t="s">
        <v>127</v>
      </c>
      <c r="G174" s="199" t="s">
        <v>59</v>
      </c>
      <c r="H174" s="306"/>
      <c r="I174" s="31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</row>
    <row r="175" spans="1:38" s="33" customFormat="1" ht="30" customHeight="1" hidden="1">
      <c r="A175" s="146" t="s">
        <v>141</v>
      </c>
      <c r="B175" s="185" t="s">
        <v>49</v>
      </c>
      <c r="C175" s="424" t="s">
        <v>56</v>
      </c>
      <c r="D175" s="425" t="s">
        <v>82</v>
      </c>
      <c r="E175" s="485" t="s">
        <v>268</v>
      </c>
      <c r="F175" s="486"/>
      <c r="G175" s="426"/>
      <c r="H175" s="408">
        <f>H176</f>
        <v>0</v>
      </c>
      <c r="I175" s="31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</row>
    <row r="176" spans="1:38" s="33" customFormat="1" ht="24.75" customHeight="1" hidden="1">
      <c r="A176" s="423" t="s">
        <v>143</v>
      </c>
      <c r="B176" s="185" t="s">
        <v>49</v>
      </c>
      <c r="C176" s="424" t="s">
        <v>56</v>
      </c>
      <c r="D176" s="425" t="s">
        <v>82</v>
      </c>
      <c r="E176" s="485" t="s">
        <v>269</v>
      </c>
      <c r="F176" s="486"/>
      <c r="G176" s="410"/>
      <c r="H176" s="408">
        <f>H178</f>
        <v>0</v>
      </c>
      <c r="I176" s="31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</row>
    <row r="177" spans="1:38" s="33" customFormat="1" ht="24.75" customHeight="1">
      <c r="A177" s="369" t="s">
        <v>425</v>
      </c>
      <c r="B177" s="185" t="s">
        <v>49</v>
      </c>
      <c r="C177" s="424" t="s">
        <v>56</v>
      </c>
      <c r="D177" s="425" t="s">
        <v>82</v>
      </c>
      <c r="E177" s="340" t="s">
        <v>236</v>
      </c>
      <c r="F177" s="409" t="s">
        <v>344</v>
      </c>
      <c r="G177" s="410" t="s">
        <v>424</v>
      </c>
      <c r="H177" s="408">
        <v>21085.87</v>
      </c>
      <c r="I177" s="31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</row>
    <row r="178" spans="1:38" s="33" customFormat="1" ht="27.75" customHeight="1">
      <c r="A178" s="380" t="s">
        <v>267</v>
      </c>
      <c r="B178" s="185" t="s">
        <v>49</v>
      </c>
      <c r="C178" s="424" t="s">
        <v>56</v>
      </c>
      <c r="D178" s="425" t="s">
        <v>82</v>
      </c>
      <c r="E178" s="487" t="s">
        <v>270</v>
      </c>
      <c r="F178" s="488"/>
      <c r="G178" s="410"/>
      <c r="H178" s="408">
        <f>H179</f>
        <v>0</v>
      </c>
      <c r="I178" s="31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</row>
    <row r="179" spans="1:38" s="33" customFormat="1" ht="22.5" customHeight="1">
      <c r="A179" s="246" t="s">
        <v>225</v>
      </c>
      <c r="B179" s="401" t="s">
        <v>49</v>
      </c>
      <c r="C179" s="385" t="s">
        <v>56</v>
      </c>
      <c r="D179" s="386" t="s">
        <v>82</v>
      </c>
      <c r="E179" s="489" t="s">
        <v>271</v>
      </c>
      <c r="F179" s="490"/>
      <c r="G179" s="410" t="s">
        <v>59</v>
      </c>
      <c r="H179" s="408">
        <f>H180</f>
        <v>0</v>
      </c>
      <c r="I179" s="31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</row>
    <row r="180" spans="1:38" s="33" customFormat="1" ht="26.25" customHeight="1">
      <c r="A180" s="369" t="s">
        <v>425</v>
      </c>
      <c r="B180" s="401" t="s">
        <v>49</v>
      </c>
      <c r="C180" s="385" t="s">
        <v>56</v>
      </c>
      <c r="D180" s="386" t="s">
        <v>82</v>
      </c>
      <c r="E180" s="340" t="s">
        <v>236</v>
      </c>
      <c r="F180" s="409" t="s">
        <v>349</v>
      </c>
      <c r="G180" s="410" t="s">
        <v>424</v>
      </c>
      <c r="H180" s="298"/>
      <c r="I180" s="31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</row>
    <row r="181" spans="1:9" s="38" customFormat="1" ht="26.25" customHeight="1">
      <c r="A181" s="151" t="s">
        <v>84</v>
      </c>
      <c r="B181" s="201" t="s">
        <v>49</v>
      </c>
      <c r="C181" s="153" t="s">
        <v>85</v>
      </c>
      <c r="D181" s="153"/>
      <c r="E181" s="328"/>
      <c r="F181" s="329"/>
      <c r="G181" s="153"/>
      <c r="H181" s="307">
        <f>H190+H262</f>
        <v>142008.3</v>
      </c>
      <c r="I181" s="4"/>
    </row>
    <row r="182" spans="1:9" s="38" customFormat="1" ht="43.5" customHeight="1" hidden="1">
      <c r="A182" s="226" t="s">
        <v>200</v>
      </c>
      <c r="B182" s="219" t="s">
        <v>49</v>
      </c>
      <c r="C182" s="227" t="s">
        <v>85</v>
      </c>
      <c r="D182" s="227" t="s">
        <v>50</v>
      </c>
      <c r="E182" s="453"/>
      <c r="F182" s="454"/>
      <c r="G182" s="227"/>
      <c r="H182" s="308"/>
      <c r="I182" s="4"/>
    </row>
    <row r="183" spans="1:9" s="38" customFormat="1" ht="39.75" customHeight="1" hidden="1">
      <c r="A183" s="228" t="s">
        <v>198</v>
      </c>
      <c r="B183" s="219" t="s">
        <v>49</v>
      </c>
      <c r="C183" s="227" t="s">
        <v>85</v>
      </c>
      <c r="D183" s="227" t="s">
        <v>50</v>
      </c>
      <c r="E183" s="453" t="s">
        <v>272</v>
      </c>
      <c r="F183" s="454"/>
      <c r="G183" s="227"/>
      <c r="H183" s="308"/>
      <c r="I183" s="4"/>
    </row>
    <row r="184" spans="1:9" s="38" customFormat="1" ht="77.25" customHeight="1" hidden="1">
      <c r="A184" s="117" t="s">
        <v>177</v>
      </c>
      <c r="B184" s="219" t="s">
        <v>49</v>
      </c>
      <c r="C184" s="227" t="s">
        <v>85</v>
      </c>
      <c r="D184" s="227" t="s">
        <v>50</v>
      </c>
      <c r="E184" s="453" t="s">
        <v>388</v>
      </c>
      <c r="F184" s="454"/>
      <c r="G184" s="227"/>
      <c r="H184" s="308"/>
      <c r="I184" s="4" t="s">
        <v>210</v>
      </c>
    </row>
    <row r="185" spans="1:9" s="38" customFormat="1" ht="24" customHeight="1" hidden="1">
      <c r="A185" s="256" t="s">
        <v>395</v>
      </c>
      <c r="B185" s="219"/>
      <c r="C185" s="227" t="s">
        <v>85</v>
      </c>
      <c r="D185" s="227" t="s">
        <v>50</v>
      </c>
      <c r="E185" s="334" t="s">
        <v>389</v>
      </c>
      <c r="F185" s="356" t="s">
        <v>220</v>
      </c>
      <c r="G185" s="227"/>
      <c r="H185" s="308"/>
      <c r="I185" s="4"/>
    </row>
    <row r="186" spans="1:9" s="38" customFormat="1" ht="24.75" customHeight="1" hidden="1">
      <c r="A186" s="274" t="s">
        <v>397</v>
      </c>
      <c r="B186" s="219" t="s">
        <v>49</v>
      </c>
      <c r="C186" s="227" t="s">
        <v>85</v>
      </c>
      <c r="D186" s="227" t="s">
        <v>50</v>
      </c>
      <c r="E186" s="453" t="s">
        <v>396</v>
      </c>
      <c r="F186" s="454"/>
      <c r="G186" s="227"/>
      <c r="H186" s="308"/>
      <c r="I186" s="4" t="s">
        <v>363</v>
      </c>
    </row>
    <row r="187" spans="1:9" s="38" customFormat="1" ht="26.25" customHeight="1" hidden="1">
      <c r="A187" s="214" t="s">
        <v>173</v>
      </c>
      <c r="B187" s="229" t="s">
        <v>49</v>
      </c>
      <c r="C187" s="227" t="s">
        <v>85</v>
      </c>
      <c r="D187" s="227" t="s">
        <v>50</v>
      </c>
      <c r="E187" s="453" t="s">
        <v>396</v>
      </c>
      <c r="F187" s="454"/>
      <c r="G187" s="227" t="s">
        <v>172</v>
      </c>
      <c r="H187" s="308"/>
      <c r="I187" s="4"/>
    </row>
    <row r="188" spans="1:9" s="38" customFormat="1" ht="26.25" customHeight="1" hidden="1">
      <c r="A188" s="275" t="s">
        <v>364</v>
      </c>
      <c r="B188" s="219" t="s">
        <v>49</v>
      </c>
      <c r="C188" s="227" t="s">
        <v>85</v>
      </c>
      <c r="D188" s="227" t="s">
        <v>50</v>
      </c>
      <c r="E188" s="334" t="s">
        <v>315</v>
      </c>
      <c r="F188" s="335">
        <v>96021</v>
      </c>
      <c r="G188" s="227"/>
      <c r="H188" s="308"/>
      <c r="I188" s="4" t="s">
        <v>398</v>
      </c>
    </row>
    <row r="189" spans="1:9" s="38" customFormat="1" ht="26.25" customHeight="1" hidden="1">
      <c r="A189" s="214" t="s">
        <v>173</v>
      </c>
      <c r="B189" s="229" t="s">
        <v>49</v>
      </c>
      <c r="C189" s="227" t="s">
        <v>85</v>
      </c>
      <c r="D189" s="227" t="s">
        <v>50</v>
      </c>
      <c r="E189" s="334" t="s">
        <v>315</v>
      </c>
      <c r="F189" s="335">
        <v>96021</v>
      </c>
      <c r="G189" s="227" t="s">
        <v>172</v>
      </c>
      <c r="H189" s="308"/>
      <c r="I189" s="4" t="s">
        <v>398</v>
      </c>
    </row>
    <row r="190" spans="1:9" s="29" customFormat="1" ht="36" customHeight="1">
      <c r="A190" s="151" t="s">
        <v>86</v>
      </c>
      <c r="B190" s="101" t="s">
        <v>49</v>
      </c>
      <c r="C190" s="153" t="s">
        <v>85</v>
      </c>
      <c r="D190" s="153" t="s">
        <v>51</v>
      </c>
      <c r="E190" s="350"/>
      <c r="F190" s="351"/>
      <c r="G190" s="153"/>
      <c r="H190" s="307">
        <f>H213+H232+H256+H192</f>
        <v>112008.3</v>
      </c>
      <c r="I190" s="25" t="s">
        <v>88</v>
      </c>
    </row>
    <row r="191" spans="1:9" s="29" customFormat="1" ht="60" customHeight="1" hidden="1">
      <c r="A191" s="151" t="s">
        <v>159</v>
      </c>
      <c r="B191" s="104" t="s">
        <v>49</v>
      </c>
      <c r="C191" s="153" t="s">
        <v>85</v>
      </c>
      <c r="D191" s="153" t="s">
        <v>51</v>
      </c>
      <c r="E191" s="278" t="s">
        <v>355</v>
      </c>
      <c r="F191" s="320" t="s">
        <v>220</v>
      </c>
      <c r="G191" s="153"/>
      <c r="H191" s="307">
        <f>H192</f>
        <v>0</v>
      </c>
      <c r="I191" s="25"/>
    </row>
    <row r="192" spans="1:9" s="29" customFormat="1" ht="37.5" customHeight="1" hidden="1">
      <c r="A192" s="427" t="s">
        <v>483</v>
      </c>
      <c r="B192" s="104" t="s">
        <v>49</v>
      </c>
      <c r="C192" s="203" t="s">
        <v>85</v>
      </c>
      <c r="D192" s="203" t="s">
        <v>51</v>
      </c>
      <c r="E192" s="316" t="s">
        <v>370</v>
      </c>
      <c r="F192" s="317" t="s">
        <v>220</v>
      </c>
      <c r="G192" s="203"/>
      <c r="H192" s="309">
        <f>H193</f>
        <v>0</v>
      </c>
      <c r="I192" s="25"/>
    </row>
    <row r="193" spans="1:9" s="29" customFormat="1" ht="35.25" customHeight="1" hidden="1">
      <c r="A193" s="420" t="s">
        <v>376</v>
      </c>
      <c r="B193" s="104" t="s">
        <v>49</v>
      </c>
      <c r="C193" s="203" t="s">
        <v>85</v>
      </c>
      <c r="D193" s="428" t="s">
        <v>51</v>
      </c>
      <c r="E193" s="316" t="s">
        <v>473</v>
      </c>
      <c r="F193" s="317" t="s">
        <v>220</v>
      </c>
      <c r="G193" s="429"/>
      <c r="H193" s="307">
        <f>H196+H200+H209</f>
        <v>0</v>
      </c>
      <c r="I193" s="25"/>
    </row>
    <row r="194" spans="1:9" s="29" customFormat="1" ht="40.5" customHeight="1" hidden="1">
      <c r="A194" s="277" t="s">
        <v>372</v>
      </c>
      <c r="B194" s="110" t="s">
        <v>49</v>
      </c>
      <c r="C194" s="156" t="s">
        <v>85</v>
      </c>
      <c r="D194" s="269" t="s">
        <v>51</v>
      </c>
      <c r="E194" s="357" t="s">
        <v>377</v>
      </c>
      <c r="F194" s="324" t="s">
        <v>371</v>
      </c>
      <c r="G194" s="270"/>
      <c r="H194" s="309">
        <f>H195</f>
        <v>0</v>
      </c>
      <c r="I194" s="25" t="s">
        <v>373</v>
      </c>
    </row>
    <row r="195" spans="1:9" s="29" customFormat="1" ht="30" customHeight="1" hidden="1">
      <c r="A195" s="117" t="s">
        <v>173</v>
      </c>
      <c r="B195" s="110" t="s">
        <v>49</v>
      </c>
      <c r="C195" s="156" t="s">
        <v>85</v>
      </c>
      <c r="D195" s="269" t="s">
        <v>51</v>
      </c>
      <c r="E195" s="357" t="s">
        <v>377</v>
      </c>
      <c r="F195" s="324" t="s">
        <v>371</v>
      </c>
      <c r="G195" s="270" t="s">
        <v>172</v>
      </c>
      <c r="H195" s="309">
        <v>0</v>
      </c>
      <c r="I195" s="25"/>
    </row>
    <row r="196" spans="1:9" s="29" customFormat="1" ht="32.25" customHeight="1" hidden="1">
      <c r="A196" s="430" t="s">
        <v>479</v>
      </c>
      <c r="B196" s="104" t="s">
        <v>49</v>
      </c>
      <c r="C196" s="203" t="s">
        <v>85</v>
      </c>
      <c r="D196" s="428" t="s">
        <v>51</v>
      </c>
      <c r="E196" s="316" t="s">
        <v>473</v>
      </c>
      <c r="F196" s="317" t="s">
        <v>474</v>
      </c>
      <c r="G196" s="429"/>
      <c r="H196" s="307">
        <f>H197</f>
        <v>0</v>
      </c>
      <c r="I196" s="25" t="s">
        <v>351</v>
      </c>
    </row>
    <row r="197" spans="1:9" s="29" customFormat="1" ht="32.25" customHeight="1" hidden="1">
      <c r="A197" s="117" t="s">
        <v>477</v>
      </c>
      <c r="B197" s="110" t="s">
        <v>49</v>
      </c>
      <c r="C197" s="156" t="s">
        <v>85</v>
      </c>
      <c r="D197" s="269" t="s">
        <v>51</v>
      </c>
      <c r="E197" s="357" t="s">
        <v>473</v>
      </c>
      <c r="F197" s="324" t="s">
        <v>474</v>
      </c>
      <c r="G197" s="270" t="s">
        <v>172</v>
      </c>
      <c r="H197" s="309">
        <f>H198</f>
        <v>0</v>
      </c>
      <c r="I197" s="25"/>
    </row>
    <row r="198" spans="1:9" s="29" customFormat="1" ht="32.25" customHeight="1" hidden="1">
      <c r="A198" s="117" t="s">
        <v>173</v>
      </c>
      <c r="B198" s="110" t="s">
        <v>49</v>
      </c>
      <c r="C198" s="156" t="s">
        <v>85</v>
      </c>
      <c r="D198" s="269" t="s">
        <v>51</v>
      </c>
      <c r="E198" s="357" t="s">
        <v>473</v>
      </c>
      <c r="F198" s="324" t="s">
        <v>474</v>
      </c>
      <c r="G198" s="270" t="s">
        <v>456</v>
      </c>
      <c r="H198" s="309">
        <f>H199</f>
        <v>0</v>
      </c>
      <c r="I198" s="25"/>
    </row>
    <row r="199" spans="1:9" s="29" customFormat="1" ht="32.25" customHeight="1" hidden="1">
      <c r="A199" s="117" t="s">
        <v>476</v>
      </c>
      <c r="B199" s="110" t="s">
        <v>49</v>
      </c>
      <c r="C199" s="156" t="s">
        <v>85</v>
      </c>
      <c r="D199" s="269" t="s">
        <v>51</v>
      </c>
      <c r="E199" s="357" t="s">
        <v>473</v>
      </c>
      <c r="F199" s="324" t="s">
        <v>474</v>
      </c>
      <c r="G199" s="270" t="s">
        <v>455</v>
      </c>
      <c r="H199" s="309"/>
      <c r="I199" s="25"/>
    </row>
    <row r="200" spans="1:9" s="29" customFormat="1" ht="45" customHeight="1" hidden="1">
      <c r="A200" s="430" t="s">
        <v>478</v>
      </c>
      <c r="B200" s="104" t="s">
        <v>49</v>
      </c>
      <c r="C200" s="203" t="s">
        <v>85</v>
      </c>
      <c r="D200" s="428" t="s">
        <v>51</v>
      </c>
      <c r="E200" s="316" t="s">
        <v>473</v>
      </c>
      <c r="F200" s="320" t="s">
        <v>475</v>
      </c>
      <c r="G200" s="429"/>
      <c r="H200" s="307">
        <f>H201</f>
        <v>0</v>
      </c>
      <c r="I200" s="25" t="s">
        <v>354</v>
      </c>
    </row>
    <row r="201" spans="1:9" s="29" customFormat="1" ht="41.25" customHeight="1" hidden="1">
      <c r="A201" s="117" t="s">
        <v>477</v>
      </c>
      <c r="B201" s="110" t="s">
        <v>49</v>
      </c>
      <c r="C201" s="156" t="s">
        <v>85</v>
      </c>
      <c r="D201" s="269" t="s">
        <v>51</v>
      </c>
      <c r="E201" s="357" t="s">
        <v>473</v>
      </c>
      <c r="F201" s="332" t="s">
        <v>475</v>
      </c>
      <c r="G201" s="270" t="s">
        <v>172</v>
      </c>
      <c r="H201" s="309">
        <f>H207</f>
        <v>0</v>
      </c>
      <c r="I201" s="25"/>
    </row>
    <row r="202" spans="1:9" s="29" customFormat="1" ht="33" customHeight="1" hidden="1">
      <c r="A202" s="169" t="s">
        <v>176</v>
      </c>
      <c r="B202" s="110" t="s">
        <v>49</v>
      </c>
      <c r="C202" s="156" t="s">
        <v>85</v>
      </c>
      <c r="D202" s="156" t="s">
        <v>51</v>
      </c>
      <c r="E202" s="358" t="s">
        <v>365</v>
      </c>
      <c r="F202" s="359" t="s">
        <v>220</v>
      </c>
      <c r="G202" s="97"/>
      <c r="H202" s="292"/>
      <c r="I202" s="25"/>
    </row>
    <row r="203" spans="1:9" s="29" customFormat="1" ht="20.25" customHeight="1" hidden="1">
      <c r="A203" s="117" t="s">
        <v>177</v>
      </c>
      <c r="B203" s="110" t="s">
        <v>49</v>
      </c>
      <c r="C203" s="156" t="s">
        <v>85</v>
      </c>
      <c r="D203" s="156" t="s">
        <v>51</v>
      </c>
      <c r="E203" s="358" t="s">
        <v>374</v>
      </c>
      <c r="F203" s="359" t="s">
        <v>220</v>
      </c>
      <c r="G203" s="97"/>
      <c r="H203" s="292"/>
      <c r="I203" s="25"/>
    </row>
    <row r="204" spans="1:9" s="29" customFormat="1" ht="26.25" customHeight="1" hidden="1">
      <c r="A204" s="256" t="s">
        <v>375</v>
      </c>
      <c r="B204" s="110" t="s">
        <v>49</v>
      </c>
      <c r="C204" s="156" t="s">
        <v>85</v>
      </c>
      <c r="D204" s="156" t="s">
        <v>51</v>
      </c>
      <c r="E204" s="358" t="s">
        <v>378</v>
      </c>
      <c r="F204" s="359" t="s">
        <v>220</v>
      </c>
      <c r="G204" s="97"/>
      <c r="H204" s="292"/>
      <c r="I204" s="25"/>
    </row>
    <row r="205" spans="1:9" s="29" customFormat="1" ht="39" customHeight="1" hidden="1">
      <c r="A205" s="276" t="s">
        <v>367</v>
      </c>
      <c r="B205" s="110" t="s">
        <v>49</v>
      </c>
      <c r="C205" s="156" t="s">
        <v>85</v>
      </c>
      <c r="D205" s="156" t="s">
        <v>51</v>
      </c>
      <c r="E205" s="358" t="s">
        <v>379</v>
      </c>
      <c r="F205" s="359" t="s">
        <v>366</v>
      </c>
      <c r="G205" s="97"/>
      <c r="H205" s="292"/>
      <c r="I205" s="25" t="s">
        <v>368</v>
      </c>
    </row>
    <row r="206" spans="1:9" s="29" customFormat="1" ht="39.75" customHeight="1" hidden="1">
      <c r="A206" s="117" t="s">
        <v>173</v>
      </c>
      <c r="B206" s="110" t="s">
        <v>49</v>
      </c>
      <c r="C206" s="156" t="s">
        <v>85</v>
      </c>
      <c r="D206" s="156" t="s">
        <v>51</v>
      </c>
      <c r="E206" s="358" t="s">
        <v>379</v>
      </c>
      <c r="F206" s="359" t="s">
        <v>366</v>
      </c>
      <c r="G206" s="97" t="s">
        <v>172</v>
      </c>
      <c r="H206" s="292"/>
      <c r="I206" s="25"/>
    </row>
    <row r="207" spans="1:9" s="29" customFormat="1" ht="27" customHeight="1" hidden="1">
      <c r="A207" s="117" t="s">
        <v>173</v>
      </c>
      <c r="B207" s="110" t="s">
        <v>49</v>
      </c>
      <c r="C207" s="156" t="s">
        <v>85</v>
      </c>
      <c r="D207" s="156" t="s">
        <v>51</v>
      </c>
      <c r="E207" s="357" t="s">
        <v>473</v>
      </c>
      <c r="F207" s="332" t="s">
        <v>475</v>
      </c>
      <c r="G207" s="97" t="s">
        <v>456</v>
      </c>
      <c r="H207" s="292">
        <f>H208</f>
        <v>0</v>
      </c>
      <c r="I207" s="25"/>
    </row>
    <row r="208" spans="1:9" s="29" customFormat="1" ht="31.5" customHeight="1" hidden="1">
      <c r="A208" s="117" t="s">
        <v>476</v>
      </c>
      <c r="B208" s="110" t="s">
        <v>49</v>
      </c>
      <c r="C208" s="156" t="s">
        <v>85</v>
      </c>
      <c r="D208" s="156" t="s">
        <v>51</v>
      </c>
      <c r="E208" s="357" t="s">
        <v>473</v>
      </c>
      <c r="F208" s="332" t="s">
        <v>475</v>
      </c>
      <c r="G208" s="97" t="s">
        <v>455</v>
      </c>
      <c r="H208" s="292"/>
      <c r="I208" s="25"/>
    </row>
    <row r="209" spans="1:9" s="29" customFormat="1" ht="41.25" customHeight="1" hidden="1">
      <c r="A209" s="431" t="s">
        <v>309</v>
      </c>
      <c r="B209" s="104" t="s">
        <v>49</v>
      </c>
      <c r="C209" s="203" t="s">
        <v>85</v>
      </c>
      <c r="D209" s="203" t="s">
        <v>51</v>
      </c>
      <c r="E209" s="316" t="s">
        <v>473</v>
      </c>
      <c r="F209" s="336" t="s">
        <v>308</v>
      </c>
      <c r="G209" s="101"/>
      <c r="H209" s="289">
        <f>H210</f>
        <v>0</v>
      </c>
      <c r="I209" s="25" t="s">
        <v>369</v>
      </c>
    </row>
    <row r="210" spans="1:9" s="29" customFormat="1" ht="30" customHeight="1" hidden="1">
      <c r="A210" s="117" t="s">
        <v>477</v>
      </c>
      <c r="B210" s="110" t="s">
        <v>49</v>
      </c>
      <c r="C210" s="156" t="s">
        <v>85</v>
      </c>
      <c r="D210" s="156" t="s">
        <v>51</v>
      </c>
      <c r="E210" s="357" t="s">
        <v>473</v>
      </c>
      <c r="F210" s="359" t="s">
        <v>308</v>
      </c>
      <c r="G210" s="97" t="s">
        <v>172</v>
      </c>
      <c r="H210" s="292">
        <f>H212</f>
        <v>0</v>
      </c>
      <c r="I210" s="25"/>
    </row>
    <row r="211" spans="1:9" s="29" customFormat="1" ht="30" customHeight="1" hidden="1">
      <c r="A211" s="117" t="s">
        <v>173</v>
      </c>
      <c r="B211" s="110" t="s">
        <v>49</v>
      </c>
      <c r="C211" s="156" t="s">
        <v>85</v>
      </c>
      <c r="D211" s="156" t="s">
        <v>51</v>
      </c>
      <c r="E211" s="357" t="s">
        <v>473</v>
      </c>
      <c r="F211" s="359" t="s">
        <v>308</v>
      </c>
      <c r="G211" s="97" t="s">
        <v>456</v>
      </c>
      <c r="H211" s="292">
        <f>H212</f>
        <v>0</v>
      </c>
      <c r="I211" s="25"/>
    </row>
    <row r="212" spans="1:9" s="29" customFormat="1" ht="30" customHeight="1" hidden="1">
      <c r="A212" s="117" t="s">
        <v>476</v>
      </c>
      <c r="B212" s="110" t="s">
        <v>49</v>
      </c>
      <c r="C212" s="156" t="s">
        <v>85</v>
      </c>
      <c r="D212" s="156" t="s">
        <v>51</v>
      </c>
      <c r="E212" s="357" t="s">
        <v>473</v>
      </c>
      <c r="F212" s="359" t="s">
        <v>308</v>
      </c>
      <c r="G212" s="97" t="s">
        <v>455</v>
      </c>
      <c r="H212" s="292"/>
      <c r="I212" s="25"/>
    </row>
    <row r="213" spans="1:9" s="29" customFormat="1" ht="0.75" customHeight="1" hidden="1">
      <c r="A213" s="380" t="s">
        <v>405</v>
      </c>
      <c r="B213" s="104" t="s">
        <v>49</v>
      </c>
      <c r="C213" s="203" t="s">
        <v>85</v>
      </c>
      <c r="D213" s="203" t="s">
        <v>51</v>
      </c>
      <c r="E213" s="278" t="s">
        <v>407</v>
      </c>
      <c r="F213" s="320" t="s">
        <v>220</v>
      </c>
      <c r="G213" s="101"/>
      <c r="H213" s="289">
        <f>H214+H229</f>
        <v>0</v>
      </c>
      <c r="I213" s="25" t="s">
        <v>188</v>
      </c>
    </row>
    <row r="214" spans="1:9" s="29" customFormat="1" ht="50.25" customHeight="1" hidden="1">
      <c r="A214" s="374" t="s">
        <v>406</v>
      </c>
      <c r="B214" s="182" t="s">
        <v>49</v>
      </c>
      <c r="C214" s="390" t="s">
        <v>85</v>
      </c>
      <c r="D214" s="390" t="s">
        <v>51</v>
      </c>
      <c r="E214" s="455" t="s">
        <v>408</v>
      </c>
      <c r="F214" s="456"/>
      <c r="G214" s="8"/>
      <c r="H214" s="298">
        <f>H215</f>
        <v>0</v>
      </c>
      <c r="I214" s="25"/>
    </row>
    <row r="215" spans="1:9" s="29" customFormat="1" ht="29.25" customHeight="1" hidden="1">
      <c r="A215" s="374" t="s">
        <v>352</v>
      </c>
      <c r="B215" s="182" t="s">
        <v>49</v>
      </c>
      <c r="C215" s="390" t="s">
        <v>85</v>
      </c>
      <c r="D215" s="390" t="s">
        <v>51</v>
      </c>
      <c r="E215" s="396" t="s">
        <v>409</v>
      </c>
      <c r="F215" s="346" t="s">
        <v>220</v>
      </c>
      <c r="G215" s="8"/>
      <c r="H215" s="298">
        <f>H221+H218</f>
        <v>0</v>
      </c>
      <c r="I215" s="25"/>
    </row>
    <row r="216" spans="1:9" s="29" customFormat="1" ht="37.5" customHeight="1" hidden="1">
      <c r="A216" s="276" t="s">
        <v>350</v>
      </c>
      <c r="B216" s="182" t="s">
        <v>49</v>
      </c>
      <c r="C216" s="390" t="s">
        <v>85</v>
      </c>
      <c r="D216" s="390" t="s">
        <v>51</v>
      </c>
      <c r="E216" s="468" t="s">
        <v>465</v>
      </c>
      <c r="F216" s="469"/>
      <c r="G216" s="8"/>
      <c r="H216" s="298">
        <f>H217</f>
        <v>0</v>
      </c>
      <c r="I216" s="25"/>
    </row>
    <row r="217" spans="1:9" s="29" customFormat="1" ht="26.25" customHeight="1" hidden="1">
      <c r="A217" s="246" t="s">
        <v>225</v>
      </c>
      <c r="B217" s="182" t="s">
        <v>49</v>
      </c>
      <c r="C217" s="390" t="s">
        <v>85</v>
      </c>
      <c r="D217" s="390" t="s">
        <v>51</v>
      </c>
      <c r="E217" s="455" t="s">
        <v>465</v>
      </c>
      <c r="F217" s="456"/>
      <c r="G217" s="411" t="s">
        <v>59</v>
      </c>
      <c r="H217" s="298">
        <f>H218</f>
        <v>0</v>
      </c>
      <c r="I217" s="25" t="s">
        <v>351</v>
      </c>
    </row>
    <row r="218" spans="1:9" s="29" customFormat="1" ht="32.25" customHeight="1" hidden="1">
      <c r="A218" s="369" t="s">
        <v>425</v>
      </c>
      <c r="B218" s="97" t="s">
        <v>49</v>
      </c>
      <c r="C218" s="390" t="s">
        <v>85</v>
      </c>
      <c r="D218" s="390" t="s">
        <v>51</v>
      </c>
      <c r="E218" s="461" t="s">
        <v>465</v>
      </c>
      <c r="F218" s="452"/>
      <c r="G218" s="411" t="s">
        <v>424</v>
      </c>
      <c r="H218" s="298">
        <v>0</v>
      </c>
      <c r="I218" s="25"/>
    </row>
    <row r="219" spans="1:9" s="29" customFormat="1" ht="27.75" customHeight="1" hidden="1">
      <c r="A219" s="246"/>
      <c r="B219" s="97" t="s">
        <v>49</v>
      </c>
      <c r="C219" s="390" t="s">
        <v>85</v>
      </c>
      <c r="D219" s="390" t="s">
        <v>51</v>
      </c>
      <c r="E219" s="461" t="s">
        <v>454</v>
      </c>
      <c r="F219" s="452"/>
      <c r="G219" s="411" t="s">
        <v>59</v>
      </c>
      <c r="H219" s="298">
        <f>H220</f>
        <v>0</v>
      </c>
      <c r="I219" s="25"/>
    </row>
    <row r="220" spans="1:9" s="29" customFormat="1" ht="29.25" customHeight="1" hidden="1">
      <c r="A220" s="246"/>
      <c r="B220" s="97" t="s">
        <v>49</v>
      </c>
      <c r="C220" s="390" t="s">
        <v>85</v>
      </c>
      <c r="D220" s="390" t="s">
        <v>51</v>
      </c>
      <c r="E220" s="461" t="s">
        <v>454</v>
      </c>
      <c r="F220" s="452"/>
      <c r="G220" s="411" t="s">
        <v>424</v>
      </c>
      <c r="H220" s="298">
        <v>0</v>
      </c>
      <c r="I220" s="25"/>
    </row>
    <row r="221" spans="1:9" s="29" customFormat="1" ht="42" customHeight="1" hidden="1">
      <c r="A221" s="276" t="s">
        <v>353</v>
      </c>
      <c r="B221" s="110" t="s">
        <v>49</v>
      </c>
      <c r="C221" s="156" t="s">
        <v>85</v>
      </c>
      <c r="D221" s="156" t="s">
        <v>51</v>
      </c>
      <c r="E221" s="461" t="s">
        <v>464</v>
      </c>
      <c r="F221" s="452"/>
      <c r="G221" s="97"/>
      <c r="H221" s="292">
        <f>H222</f>
        <v>0</v>
      </c>
      <c r="I221" s="25"/>
    </row>
    <row r="222" spans="1:9" s="29" customFormat="1" ht="32.25" customHeight="1" hidden="1">
      <c r="A222" s="369" t="s">
        <v>225</v>
      </c>
      <c r="B222" s="110" t="s">
        <v>49</v>
      </c>
      <c r="C222" s="156" t="s">
        <v>85</v>
      </c>
      <c r="D222" s="156" t="s">
        <v>51</v>
      </c>
      <c r="E222" s="451" t="s">
        <v>464</v>
      </c>
      <c r="F222" s="452"/>
      <c r="G222" s="156" t="s">
        <v>59</v>
      </c>
      <c r="H222" s="292">
        <f>H223</f>
        <v>0</v>
      </c>
      <c r="I222" s="25" t="s">
        <v>354</v>
      </c>
    </row>
    <row r="223" spans="1:9" s="29" customFormat="1" ht="28.5" customHeight="1" hidden="1">
      <c r="A223" s="369" t="s">
        <v>425</v>
      </c>
      <c r="B223" s="110" t="s">
        <v>49</v>
      </c>
      <c r="C223" s="156" t="s">
        <v>85</v>
      </c>
      <c r="D223" s="156" t="s">
        <v>51</v>
      </c>
      <c r="E223" s="451" t="s">
        <v>464</v>
      </c>
      <c r="F223" s="452"/>
      <c r="G223" s="156" t="s">
        <v>424</v>
      </c>
      <c r="H223" s="292">
        <v>0</v>
      </c>
      <c r="I223" s="25"/>
    </row>
    <row r="224" spans="1:9" s="282" customFormat="1" ht="29.25" customHeight="1" hidden="1">
      <c r="A224" s="283" t="s">
        <v>380</v>
      </c>
      <c r="B224" s="110" t="s">
        <v>49</v>
      </c>
      <c r="C224" s="156" t="s">
        <v>85</v>
      </c>
      <c r="D224" s="156" t="s">
        <v>51</v>
      </c>
      <c r="E224" s="284" t="s">
        <v>382</v>
      </c>
      <c r="F224" s="360">
        <v>13421</v>
      </c>
      <c r="G224" s="279"/>
      <c r="H224" s="292">
        <f>H225</f>
        <v>0</v>
      </c>
      <c r="I224" s="281" t="s">
        <v>351</v>
      </c>
    </row>
    <row r="225" spans="1:9" s="29" customFormat="1" ht="29.25" customHeight="1" hidden="1">
      <c r="A225" s="246" t="s">
        <v>225</v>
      </c>
      <c r="B225" s="110" t="s">
        <v>49</v>
      </c>
      <c r="C225" s="156" t="s">
        <v>85</v>
      </c>
      <c r="D225" s="156" t="s">
        <v>51</v>
      </c>
      <c r="E225" s="361" t="s">
        <v>383</v>
      </c>
      <c r="F225" s="360">
        <v>13421</v>
      </c>
      <c r="G225" s="280" t="s">
        <v>59</v>
      </c>
      <c r="H225" s="310"/>
      <c r="I225" s="25"/>
    </row>
    <row r="226" spans="1:9" s="29" customFormat="1" ht="36.75" customHeight="1" hidden="1">
      <c r="A226" s="283" t="s">
        <v>380</v>
      </c>
      <c r="B226" s="110" t="s">
        <v>49</v>
      </c>
      <c r="C226" s="156" t="s">
        <v>85</v>
      </c>
      <c r="D226" s="156" t="s">
        <v>51</v>
      </c>
      <c r="E226" s="451" t="s">
        <v>381</v>
      </c>
      <c r="F226" s="452"/>
      <c r="G226" s="279"/>
      <c r="H226" s="292">
        <f>H227</f>
        <v>0</v>
      </c>
      <c r="I226" s="25" t="s">
        <v>354</v>
      </c>
    </row>
    <row r="227" spans="1:9" s="29" customFormat="1" ht="38.25" customHeight="1" hidden="1">
      <c r="A227" s="246" t="s">
        <v>225</v>
      </c>
      <c r="B227" s="110" t="s">
        <v>49</v>
      </c>
      <c r="C227" s="156" t="s">
        <v>85</v>
      </c>
      <c r="D227" s="156" t="s">
        <v>51</v>
      </c>
      <c r="E227" s="451" t="s">
        <v>381</v>
      </c>
      <c r="F227" s="452"/>
      <c r="G227" s="279" t="s">
        <v>59</v>
      </c>
      <c r="H227" s="292"/>
      <c r="I227" s="25"/>
    </row>
    <row r="228" spans="1:9" s="29" customFormat="1" ht="45" customHeight="1" hidden="1">
      <c r="A228" s="369" t="s">
        <v>425</v>
      </c>
      <c r="B228" s="110" t="s">
        <v>49</v>
      </c>
      <c r="C228" s="156" t="s">
        <v>85</v>
      </c>
      <c r="D228" s="156" t="s">
        <v>51</v>
      </c>
      <c r="E228" s="451" t="s">
        <v>420</v>
      </c>
      <c r="F228" s="452"/>
      <c r="G228" s="156" t="s">
        <v>424</v>
      </c>
      <c r="H228" s="292">
        <v>0</v>
      </c>
      <c r="I228" s="25"/>
    </row>
    <row r="229" spans="1:9" s="29" customFormat="1" ht="45.75" customHeight="1" hidden="1">
      <c r="A229" s="380" t="s">
        <v>443</v>
      </c>
      <c r="B229" s="97" t="s">
        <v>49</v>
      </c>
      <c r="C229" s="156" t="s">
        <v>85</v>
      </c>
      <c r="D229" s="156" t="s">
        <v>51</v>
      </c>
      <c r="E229" s="451" t="s">
        <v>442</v>
      </c>
      <c r="F229" s="452"/>
      <c r="G229" s="156"/>
      <c r="H229" s="292"/>
      <c r="I229" s="25"/>
    </row>
    <row r="230" spans="1:9" s="29" customFormat="1" ht="30.75" customHeight="1" hidden="1">
      <c r="A230" s="369" t="s">
        <v>225</v>
      </c>
      <c r="B230" s="97" t="s">
        <v>49</v>
      </c>
      <c r="C230" s="156" t="s">
        <v>85</v>
      </c>
      <c r="D230" s="156" t="s">
        <v>51</v>
      </c>
      <c r="E230" s="451" t="s">
        <v>442</v>
      </c>
      <c r="F230" s="452"/>
      <c r="G230" s="156" t="s">
        <v>59</v>
      </c>
      <c r="H230" s="292">
        <f>H231</f>
        <v>0</v>
      </c>
      <c r="I230" s="25"/>
    </row>
    <row r="231" spans="1:9" s="29" customFormat="1" ht="39" customHeight="1" hidden="1">
      <c r="A231" s="369" t="s">
        <v>425</v>
      </c>
      <c r="B231" s="97" t="s">
        <v>49</v>
      </c>
      <c r="C231" s="156" t="s">
        <v>85</v>
      </c>
      <c r="D231" s="156" t="s">
        <v>51</v>
      </c>
      <c r="E231" s="451" t="s">
        <v>442</v>
      </c>
      <c r="F231" s="452"/>
      <c r="G231" s="156" t="s">
        <v>424</v>
      </c>
      <c r="H231" s="292"/>
      <c r="I231" s="25"/>
    </row>
    <row r="232" spans="1:9" s="29" customFormat="1" ht="59.25" customHeight="1">
      <c r="A232" s="380" t="s">
        <v>484</v>
      </c>
      <c r="B232" s="104" t="s">
        <v>49</v>
      </c>
      <c r="C232" s="203" t="s">
        <v>85</v>
      </c>
      <c r="D232" s="203" t="s">
        <v>51</v>
      </c>
      <c r="E232" s="316" t="s">
        <v>365</v>
      </c>
      <c r="F232" s="317" t="s">
        <v>220</v>
      </c>
      <c r="G232" s="101"/>
      <c r="H232" s="289">
        <f>H237</f>
        <v>112008.3</v>
      </c>
      <c r="I232" s="25" t="s">
        <v>188</v>
      </c>
    </row>
    <row r="233" spans="1:9" s="29" customFormat="1" ht="75" hidden="1">
      <c r="A233" s="381" t="s">
        <v>178</v>
      </c>
      <c r="B233" s="232" t="s">
        <v>49</v>
      </c>
      <c r="C233" s="233" t="s">
        <v>85</v>
      </c>
      <c r="D233" s="233" t="s">
        <v>51</v>
      </c>
      <c r="E233" s="493" t="s">
        <v>199</v>
      </c>
      <c r="F233" s="494"/>
      <c r="G233" s="234"/>
      <c r="H233" s="311">
        <f>H234</f>
        <v>0</v>
      </c>
      <c r="I233" s="25"/>
    </row>
    <row r="234" spans="1:9" s="29" customFormat="1" ht="33.75" customHeight="1" hidden="1">
      <c r="A234" s="382" t="s">
        <v>193</v>
      </c>
      <c r="B234" s="230" t="s">
        <v>49</v>
      </c>
      <c r="C234" s="231" t="s">
        <v>85</v>
      </c>
      <c r="D234" s="231" t="s">
        <v>51</v>
      </c>
      <c r="E234" s="495" t="s">
        <v>192</v>
      </c>
      <c r="F234" s="496"/>
      <c r="G234" s="220"/>
      <c r="H234" s="301">
        <f>H235+H236</f>
        <v>0</v>
      </c>
      <c r="I234" s="25"/>
    </row>
    <row r="235" spans="1:9" s="29" customFormat="1" ht="41.25" customHeight="1" hidden="1">
      <c r="A235" s="383" t="s">
        <v>58</v>
      </c>
      <c r="B235" s="230" t="s">
        <v>49</v>
      </c>
      <c r="C235" s="231" t="s">
        <v>85</v>
      </c>
      <c r="D235" s="231" t="s">
        <v>51</v>
      </c>
      <c r="E235" s="495" t="s">
        <v>192</v>
      </c>
      <c r="F235" s="496"/>
      <c r="G235" s="220" t="s">
        <v>59</v>
      </c>
      <c r="H235" s="301"/>
      <c r="I235" s="25"/>
    </row>
    <row r="236" spans="1:9" s="29" customFormat="1" ht="59.25" customHeight="1" hidden="1">
      <c r="A236" s="374" t="s">
        <v>60</v>
      </c>
      <c r="B236" s="230" t="s">
        <v>49</v>
      </c>
      <c r="C236" s="231" t="s">
        <v>85</v>
      </c>
      <c r="D236" s="231" t="s">
        <v>51</v>
      </c>
      <c r="E236" s="495" t="s">
        <v>192</v>
      </c>
      <c r="F236" s="496"/>
      <c r="G236" s="220" t="s">
        <v>61</v>
      </c>
      <c r="H236" s="301"/>
      <c r="I236" s="25"/>
    </row>
    <row r="237" spans="1:9" s="29" customFormat="1" ht="75">
      <c r="A237" s="380" t="s">
        <v>485</v>
      </c>
      <c r="B237" s="104" t="s">
        <v>49</v>
      </c>
      <c r="C237" s="203" t="s">
        <v>85</v>
      </c>
      <c r="D237" s="203" t="s">
        <v>51</v>
      </c>
      <c r="E237" s="316" t="s">
        <v>410</v>
      </c>
      <c r="F237" s="317" t="s">
        <v>220</v>
      </c>
      <c r="G237" s="101"/>
      <c r="H237" s="289">
        <f>H238</f>
        <v>112008.3</v>
      </c>
      <c r="I237" s="25" t="s">
        <v>189</v>
      </c>
    </row>
    <row r="238" spans="1:9" s="29" customFormat="1" ht="37.5">
      <c r="A238" s="379" t="s">
        <v>384</v>
      </c>
      <c r="B238" s="104" t="s">
        <v>49</v>
      </c>
      <c r="C238" s="203" t="s">
        <v>85</v>
      </c>
      <c r="D238" s="203" t="s">
        <v>51</v>
      </c>
      <c r="E238" s="316" t="s">
        <v>411</v>
      </c>
      <c r="F238" s="317" t="s">
        <v>220</v>
      </c>
      <c r="G238" s="101"/>
      <c r="H238" s="289">
        <f>H246+H239</f>
        <v>112008.3</v>
      </c>
      <c r="I238" s="25"/>
    </row>
    <row r="239" spans="1:9" s="29" customFormat="1" ht="38.25" customHeight="1">
      <c r="A239" s="421" t="s">
        <v>309</v>
      </c>
      <c r="B239" s="104" t="s">
        <v>49</v>
      </c>
      <c r="C239" s="203" t="s">
        <v>85</v>
      </c>
      <c r="D239" s="203" t="s">
        <v>51</v>
      </c>
      <c r="E239" s="316" t="s">
        <v>411</v>
      </c>
      <c r="F239" s="317" t="s">
        <v>308</v>
      </c>
      <c r="G239" s="101"/>
      <c r="H239" s="289">
        <f>H240+H242</f>
        <v>17000</v>
      </c>
      <c r="I239" s="25"/>
    </row>
    <row r="240" spans="1:9" s="29" customFormat="1" ht="29.25" customHeight="1">
      <c r="A240" s="369" t="s">
        <v>225</v>
      </c>
      <c r="B240" s="110" t="s">
        <v>49</v>
      </c>
      <c r="C240" s="156" t="s">
        <v>85</v>
      </c>
      <c r="D240" s="156" t="s">
        <v>51</v>
      </c>
      <c r="E240" s="357" t="s">
        <v>411</v>
      </c>
      <c r="F240" s="324" t="s">
        <v>308</v>
      </c>
      <c r="G240" s="97" t="s">
        <v>59</v>
      </c>
      <c r="H240" s="292">
        <f>H241</f>
        <v>17000</v>
      </c>
      <c r="I240" s="25"/>
    </row>
    <row r="241" spans="1:9" s="29" customFormat="1" ht="36" customHeight="1">
      <c r="A241" s="369" t="s">
        <v>425</v>
      </c>
      <c r="B241" s="110" t="s">
        <v>49</v>
      </c>
      <c r="C241" s="156" t="s">
        <v>85</v>
      </c>
      <c r="D241" s="156" t="s">
        <v>51</v>
      </c>
      <c r="E241" s="357" t="s">
        <v>411</v>
      </c>
      <c r="F241" s="324" t="s">
        <v>308</v>
      </c>
      <c r="G241" s="97" t="s">
        <v>424</v>
      </c>
      <c r="H241" s="292">
        <v>17000</v>
      </c>
      <c r="I241" s="25"/>
    </row>
    <row r="242" spans="1:9" s="29" customFormat="1" ht="0.75" customHeight="1">
      <c r="A242" s="374" t="s">
        <v>60</v>
      </c>
      <c r="B242" s="182" t="s">
        <v>49</v>
      </c>
      <c r="C242" s="390" t="s">
        <v>85</v>
      </c>
      <c r="D242" s="390" t="s">
        <v>51</v>
      </c>
      <c r="E242" s="455" t="s">
        <v>418</v>
      </c>
      <c r="F242" s="456"/>
      <c r="G242" s="8" t="s">
        <v>61</v>
      </c>
      <c r="H242" s="298">
        <f>H243+H244+H245</f>
        <v>0</v>
      </c>
      <c r="I242" s="25"/>
    </row>
    <row r="243" spans="1:9" s="29" customFormat="1" ht="32.25" customHeight="1" hidden="1">
      <c r="A243" s="374" t="s">
        <v>435</v>
      </c>
      <c r="B243" s="182" t="s">
        <v>49</v>
      </c>
      <c r="C243" s="390" t="s">
        <v>85</v>
      </c>
      <c r="D243" s="390" t="s">
        <v>51</v>
      </c>
      <c r="E243" s="455" t="s">
        <v>418</v>
      </c>
      <c r="F243" s="456"/>
      <c r="G243" s="8" t="s">
        <v>430</v>
      </c>
      <c r="H243" s="298">
        <v>0</v>
      </c>
      <c r="I243" s="25"/>
    </row>
    <row r="244" spans="1:9" s="29" customFormat="1" ht="2.25" customHeight="1" hidden="1">
      <c r="A244" s="374" t="s">
        <v>436</v>
      </c>
      <c r="B244" s="182" t="s">
        <v>49</v>
      </c>
      <c r="C244" s="390" t="s">
        <v>85</v>
      </c>
      <c r="D244" s="390" t="s">
        <v>51</v>
      </c>
      <c r="E244" s="455" t="s">
        <v>418</v>
      </c>
      <c r="F244" s="456"/>
      <c r="G244" s="8" t="s">
        <v>431</v>
      </c>
      <c r="H244" s="298">
        <v>0</v>
      </c>
      <c r="I244" s="25"/>
    </row>
    <row r="245" spans="1:9" s="29" customFormat="1" ht="42.75" customHeight="1" hidden="1">
      <c r="A245" s="374" t="s">
        <v>437</v>
      </c>
      <c r="B245" s="182" t="s">
        <v>49</v>
      </c>
      <c r="C245" s="390" t="s">
        <v>85</v>
      </c>
      <c r="D245" s="390" t="s">
        <v>51</v>
      </c>
      <c r="E245" s="455" t="s">
        <v>418</v>
      </c>
      <c r="F245" s="456"/>
      <c r="G245" s="8" t="s">
        <v>432</v>
      </c>
      <c r="H245" s="298">
        <v>0</v>
      </c>
      <c r="I245" s="25"/>
    </row>
    <row r="246" spans="1:9" s="29" customFormat="1" ht="37.5">
      <c r="A246" s="380" t="s">
        <v>423</v>
      </c>
      <c r="B246" s="184" t="s">
        <v>49</v>
      </c>
      <c r="C246" s="432" t="s">
        <v>85</v>
      </c>
      <c r="D246" s="432" t="s">
        <v>51</v>
      </c>
      <c r="E246" s="483" t="s">
        <v>422</v>
      </c>
      <c r="F246" s="484"/>
      <c r="G246" s="185"/>
      <c r="H246" s="408">
        <f>H247+H249</f>
        <v>95008.3</v>
      </c>
      <c r="I246" s="25"/>
    </row>
    <row r="247" spans="1:9" s="29" customFormat="1" ht="18.75">
      <c r="A247" s="369" t="s">
        <v>225</v>
      </c>
      <c r="B247" s="182" t="s">
        <v>49</v>
      </c>
      <c r="C247" s="390" t="s">
        <v>85</v>
      </c>
      <c r="D247" s="390" t="s">
        <v>51</v>
      </c>
      <c r="E247" s="455" t="s">
        <v>422</v>
      </c>
      <c r="F247" s="456"/>
      <c r="G247" s="8" t="s">
        <v>59</v>
      </c>
      <c r="H247" s="298">
        <f>H248</f>
        <v>95008.3</v>
      </c>
      <c r="I247" s="25"/>
    </row>
    <row r="248" spans="1:9" s="29" customFormat="1" ht="33.75" customHeight="1">
      <c r="A248" s="374" t="s">
        <v>425</v>
      </c>
      <c r="B248" s="182" t="s">
        <v>49</v>
      </c>
      <c r="C248" s="390" t="s">
        <v>85</v>
      </c>
      <c r="D248" s="390" t="s">
        <v>51</v>
      </c>
      <c r="E248" s="455" t="s">
        <v>422</v>
      </c>
      <c r="F248" s="456"/>
      <c r="G248" s="8" t="s">
        <v>424</v>
      </c>
      <c r="H248" s="298">
        <v>95008.3</v>
      </c>
      <c r="I248" s="25"/>
    </row>
    <row r="249" spans="1:9" s="29" customFormat="1" ht="18.75" customHeight="1" hidden="1">
      <c r="A249" s="374" t="s">
        <v>60</v>
      </c>
      <c r="B249" s="110" t="s">
        <v>49</v>
      </c>
      <c r="C249" s="390" t="s">
        <v>85</v>
      </c>
      <c r="D249" s="390" t="s">
        <v>51</v>
      </c>
      <c r="E249" s="455" t="s">
        <v>422</v>
      </c>
      <c r="F249" s="456"/>
      <c r="G249" s="8" t="s">
        <v>61</v>
      </c>
      <c r="H249" s="298">
        <f>H250+H251+H252</f>
        <v>0</v>
      </c>
      <c r="I249" s="25"/>
    </row>
    <row r="250" spans="1:9" s="29" customFormat="1" ht="18.75" customHeight="1" hidden="1">
      <c r="A250" s="374" t="s">
        <v>435</v>
      </c>
      <c r="B250" s="110" t="s">
        <v>49</v>
      </c>
      <c r="C250" s="390" t="s">
        <v>85</v>
      </c>
      <c r="D250" s="390" t="s">
        <v>51</v>
      </c>
      <c r="E250" s="455" t="s">
        <v>422</v>
      </c>
      <c r="F250" s="456"/>
      <c r="G250" s="8" t="s">
        <v>430</v>
      </c>
      <c r="H250" s="298"/>
      <c r="I250" s="25"/>
    </row>
    <row r="251" spans="1:9" s="29" customFormat="1" ht="18.75" customHeight="1" hidden="1">
      <c r="A251" s="374" t="s">
        <v>436</v>
      </c>
      <c r="B251" s="110" t="s">
        <v>49</v>
      </c>
      <c r="C251" s="390" t="s">
        <v>85</v>
      </c>
      <c r="D251" s="390" t="s">
        <v>51</v>
      </c>
      <c r="E251" s="455" t="s">
        <v>422</v>
      </c>
      <c r="F251" s="456"/>
      <c r="G251" s="8" t="s">
        <v>431</v>
      </c>
      <c r="H251" s="298"/>
      <c r="I251" s="25"/>
    </row>
    <row r="252" spans="1:9" s="29" customFormat="1" ht="13.5" customHeight="1" hidden="1">
      <c r="A252" s="117" t="s">
        <v>437</v>
      </c>
      <c r="B252" s="110" t="s">
        <v>49</v>
      </c>
      <c r="C252" s="390" t="s">
        <v>85</v>
      </c>
      <c r="D252" s="390" t="s">
        <v>51</v>
      </c>
      <c r="E252" s="455" t="s">
        <v>422</v>
      </c>
      <c r="F252" s="456"/>
      <c r="G252" s="8" t="s">
        <v>432</v>
      </c>
      <c r="H252" s="298"/>
      <c r="I252" s="25"/>
    </row>
    <row r="253" spans="1:9" s="29" customFormat="1" ht="14.25" customHeight="1" hidden="1">
      <c r="A253" s="117"/>
      <c r="B253" s="110" t="s">
        <v>49</v>
      </c>
      <c r="C253" s="390" t="s">
        <v>85</v>
      </c>
      <c r="D253" s="390" t="s">
        <v>51</v>
      </c>
      <c r="E253" s="387" t="s">
        <v>377</v>
      </c>
      <c r="F253" s="341" t="s">
        <v>457</v>
      </c>
      <c r="G253" s="8"/>
      <c r="H253" s="298">
        <f>H254</f>
        <v>0</v>
      </c>
      <c r="I253" s="25"/>
    </row>
    <row r="254" spans="1:9" s="29" customFormat="1" ht="15" customHeight="1" hidden="1">
      <c r="A254" s="117"/>
      <c r="B254" s="110" t="s">
        <v>49</v>
      </c>
      <c r="C254" s="390" t="s">
        <v>85</v>
      </c>
      <c r="D254" s="390" t="s">
        <v>51</v>
      </c>
      <c r="E254" s="387" t="s">
        <v>377</v>
      </c>
      <c r="F254" s="341" t="s">
        <v>457</v>
      </c>
      <c r="G254" s="8" t="s">
        <v>456</v>
      </c>
      <c r="H254" s="298">
        <f>H255</f>
        <v>0</v>
      </c>
      <c r="I254" s="25"/>
    </row>
    <row r="255" spans="1:9" s="29" customFormat="1" ht="18" customHeight="1" hidden="1">
      <c r="A255" s="117"/>
      <c r="B255" s="110" t="s">
        <v>49</v>
      </c>
      <c r="C255" s="390" t="s">
        <v>85</v>
      </c>
      <c r="D255" s="390" t="s">
        <v>51</v>
      </c>
      <c r="E255" s="387" t="s">
        <v>377</v>
      </c>
      <c r="F255" s="341" t="s">
        <v>457</v>
      </c>
      <c r="G255" s="8" t="s">
        <v>455</v>
      </c>
      <c r="H255" s="298">
        <v>0</v>
      </c>
      <c r="I255" s="25"/>
    </row>
    <row r="256" spans="1:9" s="29" customFormat="1" ht="18.75" customHeight="1" hidden="1">
      <c r="A256" s="117"/>
      <c r="B256" s="110" t="s">
        <v>49</v>
      </c>
      <c r="C256" s="390" t="s">
        <v>85</v>
      </c>
      <c r="D256" s="390" t="s">
        <v>51</v>
      </c>
      <c r="E256" s="387" t="s">
        <v>377</v>
      </c>
      <c r="F256" s="341" t="s">
        <v>459</v>
      </c>
      <c r="G256" s="8"/>
      <c r="H256" s="298">
        <f>H257</f>
        <v>0</v>
      </c>
      <c r="I256" s="25"/>
    </row>
    <row r="257" spans="1:9" s="29" customFormat="1" ht="17.25" customHeight="1" hidden="1">
      <c r="A257" s="117"/>
      <c r="B257" s="110" t="s">
        <v>49</v>
      </c>
      <c r="C257" s="390" t="s">
        <v>85</v>
      </c>
      <c r="D257" s="390" t="s">
        <v>51</v>
      </c>
      <c r="E257" s="387" t="s">
        <v>377</v>
      </c>
      <c r="F257" s="341" t="s">
        <v>459</v>
      </c>
      <c r="G257" s="8" t="s">
        <v>456</v>
      </c>
      <c r="H257" s="298">
        <f>H258</f>
        <v>0</v>
      </c>
      <c r="I257" s="25"/>
    </row>
    <row r="258" spans="1:9" s="29" customFormat="1" ht="18" customHeight="1" hidden="1">
      <c r="A258" s="117"/>
      <c r="B258" s="110" t="s">
        <v>49</v>
      </c>
      <c r="C258" s="390" t="s">
        <v>85</v>
      </c>
      <c r="D258" s="390" t="s">
        <v>51</v>
      </c>
      <c r="E258" s="387" t="s">
        <v>377</v>
      </c>
      <c r="F258" s="341" t="s">
        <v>459</v>
      </c>
      <c r="G258" s="8" t="s">
        <v>455</v>
      </c>
      <c r="H258" s="298">
        <v>0</v>
      </c>
      <c r="I258" s="25"/>
    </row>
    <row r="259" spans="1:9" s="29" customFormat="1" ht="15" customHeight="1" hidden="1">
      <c r="A259" s="117"/>
      <c r="B259" s="110" t="s">
        <v>49</v>
      </c>
      <c r="C259" s="390" t="s">
        <v>85</v>
      </c>
      <c r="D259" s="390" t="s">
        <v>51</v>
      </c>
      <c r="E259" s="455" t="s">
        <v>418</v>
      </c>
      <c r="F259" s="456"/>
      <c r="G259" s="8"/>
      <c r="H259" s="298">
        <f>H260</f>
        <v>0</v>
      </c>
      <c r="I259" s="25"/>
    </row>
    <row r="260" spans="1:9" s="29" customFormat="1" ht="15" customHeight="1" hidden="1">
      <c r="A260" s="369" t="s">
        <v>225</v>
      </c>
      <c r="B260" s="110" t="s">
        <v>49</v>
      </c>
      <c r="C260" s="390" t="s">
        <v>85</v>
      </c>
      <c r="D260" s="390" t="s">
        <v>51</v>
      </c>
      <c r="E260" s="455" t="s">
        <v>418</v>
      </c>
      <c r="F260" s="456"/>
      <c r="G260" s="8" t="s">
        <v>59</v>
      </c>
      <c r="H260" s="298">
        <f>H261</f>
        <v>0</v>
      </c>
      <c r="I260" s="25"/>
    </row>
    <row r="261" spans="1:9" s="29" customFormat="1" ht="3" customHeight="1" hidden="1">
      <c r="A261" s="374" t="s">
        <v>425</v>
      </c>
      <c r="B261" s="110" t="s">
        <v>49</v>
      </c>
      <c r="C261" s="390" t="s">
        <v>85</v>
      </c>
      <c r="D261" s="390" t="s">
        <v>51</v>
      </c>
      <c r="E261" s="455" t="s">
        <v>418</v>
      </c>
      <c r="F261" s="456"/>
      <c r="G261" s="8" t="s">
        <v>424</v>
      </c>
      <c r="H261" s="298">
        <v>0</v>
      </c>
      <c r="I261" s="25"/>
    </row>
    <row r="262" spans="1:9" s="29" customFormat="1" ht="36.75" customHeight="1">
      <c r="A262" s="151" t="s">
        <v>87</v>
      </c>
      <c r="B262" s="101" t="s">
        <v>49</v>
      </c>
      <c r="C262" s="153" t="s">
        <v>85</v>
      </c>
      <c r="D262" s="153" t="s">
        <v>76</v>
      </c>
      <c r="E262" s="328"/>
      <c r="F262" s="329"/>
      <c r="G262" s="153"/>
      <c r="H262" s="307">
        <f>H263+H286</f>
        <v>30000</v>
      </c>
      <c r="I262" s="25"/>
    </row>
    <row r="263" spans="1:38" s="47" customFormat="1" ht="37.5" customHeight="1">
      <c r="A263" s="380" t="s">
        <v>484</v>
      </c>
      <c r="B263" s="104" t="s">
        <v>49</v>
      </c>
      <c r="C263" s="153" t="s">
        <v>85</v>
      </c>
      <c r="D263" s="154" t="s">
        <v>76</v>
      </c>
      <c r="E263" s="362" t="s">
        <v>297</v>
      </c>
      <c r="F263" s="163" t="s">
        <v>220</v>
      </c>
      <c r="G263" s="155"/>
      <c r="H263" s="307">
        <f>+H264</f>
        <v>30000</v>
      </c>
      <c r="I263" s="28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</row>
    <row r="264" spans="1:38" s="37" customFormat="1" ht="24" customHeight="1">
      <c r="A264" s="433" t="s">
        <v>486</v>
      </c>
      <c r="B264" s="104" t="s">
        <v>49</v>
      </c>
      <c r="C264" s="105" t="s">
        <v>85</v>
      </c>
      <c r="D264" s="106" t="s">
        <v>76</v>
      </c>
      <c r="E264" s="362" t="s">
        <v>298</v>
      </c>
      <c r="F264" s="163" t="s">
        <v>220</v>
      </c>
      <c r="G264" s="108"/>
      <c r="H264" s="287">
        <f>H268+H281+H293</f>
        <v>30000</v>
      </c>
      <c r="I264" s="15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</row>
    <row r="265" spans="1:38" s="37" customFormat="1" ht="0.75" customHeight="1">
      <c r="A265" s="381" t="s">
        <v>193</v>
      </c>
      <c r="B265" s="110" t="s">
        <v>49</v>
      </c>
      <c r="C265" s="111" t="s">
        <v>85</v>
      </c>
      <c r="D265" s="112" t="s">
        <v>76</v>
      </c>
      <c r="E265" s="459" t="s">
        <v>192</v>
      </c>
      <c r="F265" s="460"/>
      <c r="G265" s="113"/>
      <c r="H265" s="288">
        <f>H266+H267</f>
        <v>0</v>
      </c>
      <c r="I265" s="15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</row>
    <row r="266" spans="1:38" s="37" customFormat="1" ht="29.25" customHeight="1" hidden="1">
      <c r="A266" s="374" t="s">
        <v>60</v>
      </c>
      <c r="B266" s="110" t="s">
        <v>49</v>
      </c>
      <c r="C266" s="111" t="s">
        <v>85</v>
      </c>
      <c r="D266" s="112" t="s">
        <v>76</v>
      </c>
      <c r="E266" s="459" t="s">
        <v>192</v>
      </c>
      <c r="F266" s="460"/>
      <c r="G266" s="113" t="s">
        <v>61</v>
      </c>
      <c r="H266" s="288"/>
      <c r="I266" s="15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</row>
    <row r="267" spans="1:38" s="37" customFormat="1" ht="23.25" customHeight="1" hidden="1">
      <c r="A267" s="384" t="s">
        <v>58</v>
      </c>
      <c r="B267" s="110" t="s">
        <v>49</v>
      </c>
      <c r="C267" s="111" t="s">
        <v>85</v>
      </c>
      <c r="D267" s="112" t="s">
        <v>76</v>
      </c>
      <c r="E267" s="459" t="s">
        <v>192</v>
      </c>
      <c r="F267" s="460"/>
      <c r="G267" s="113" t="s">
        <v>59</v>
      </c>
      <c r="H267" s="288"/>
      <c r="I267" s="15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</row>
    <row r="268" spans="1:38" s="37" customFormat="1" ht="23.25" customHeight="1">
      <c r="A268" s="380" t="s">
        <v>299</v>
      </c>
      <c r="B268" s="104" t="s">
        <v>49</v>
      </c>
      <c r="C268" s="105" t="s">
        <v>85</v>
      </c>
      <c r="D268" s="106" t="s">
        <v>76</v>
      </c>
      <c r="E268" s="362" t="s">
        <v>298</v>
      </c>
      <c r="F268" s="163" t="s">
        <v>220</v>
      </c>
      <c r="G268" s="108"/>
      <c r="H268" s="287">
        <f>H269</f>
        <v>30000</v>
      </c>
      <c r="I268" s="15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</row>
    <row r="269" spans="1:9" s="36" customFormat="1" ht="21.75" customHeight="1">
      <c r="A269" s="109" t="s">
        <v>111</v>
      </c>
      <c r="B269" s="110" t="s">
        <v>49</v>
      </c>
      <c r="C269" s="111" t="s">
        <v>85</v>
      </c>
      <c r="D269" s="112" t="s">
        <v>76</v>
      </c>
      <c r="E269" s="363" t="s">
        <v>305</v>
      </c>
      <c r="F269" s="164" t="s">
        <v>301</v>
      </c>
      <c r="G269" s="113"/>
      <c r="H269" s="288">
        <f>H270+H279</f>
        <v>30000</v>
      </c>
      <c r="I269" s="15" t="s">
        <v>190</v>
      </c>
    </row>
    <row r="270" spans="1:9" s="36" customFormat="1" ht="28.5" customHeight="1">
      <c r="A270" s="369" t="s">
        <v>225</v>
      </c>
      <c r="B270" s="110" t="s">
        <v>49</v>
      </c>
      <c r="C270" s="111" t="s">
        <v>85</v>
      </c>
      <c r="D270" s="112" t="s">
        <v>76</v>
      </c>
      <c r="E270" s="363" t="s">
        <v>305</v>
      </c>
      <c r="F270" s="164" t="s">
        <v>301</v>
      </c>
      <c r="G270" s="113" t="s">
        <v>59</v>
      </c>
      <c r="H270" s="288">
        <v>30000</v>
      </c>
      <c r="I270" s="15" t="s">
        <v>191</v>
      </c>
    </row>
    <row r="271" spans="1:9" s="36" customFormat="1" ht="24" customHeight="1" hidden="1">
      <c r="A271" s="117" t="s">
        <v>60</v>
      </c>
      <c r="B271" s="110" t="s">
        <v>49</v>
      </c>
      <c r="C271" s="111" t="s">
        <v>85</v>
      </c>
      <c r="D271" s="112" t="s">
        <v>76</v>
      </c>
      <c r="E271" s="363" t="s">
        <v>305</v>
      </c>
      <c r="F271" s="164" t="s">
        <v>301</v>
      </c>
      <c r="G271" s="113" t="s">
        <v>61</v>
      </c>
      <c r="H271" s="288"/>
      <c r="I271" s="15"/>
    </row>
    <row r="272" spans="1:38" s="37" customFormat="1" ht="29.25" customHeight="1" hidden="1">
      <c r="A272" s="109" t="s">
        <v>113</v>
      </c>
      <c r="B272" s="110"/>
      <c r="C272" s="111"/>
      <c r="D272" s="112"/>
      <c r="E272" s="322" t="s">
        <v>110</v>
      </c>
      <c r="F272" s="128" t="s">
        <v>112</v>
      </c>
      <c r="G272" s="113"/>
      <c r="H272" s="288">
        <f>SUM(H273:H274)</f>
        <v>0</v>
      </c>
      <c r="I272" s="15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</row>
    <row r="273" spans="1:9" s="36" customFormat="1" ht="33.75" customHeight="1" hidden="1">
      <c r="A273" s="165" t="s">
        <v>58</v>
      </c>
      <c r="B273" s="110" t="s">
        <v>49</v>
      </c>
      <c r="C273" s="111" t="s">
        <v>85</v>
      </c>
      <c r="D273" s="112" t="s">
        <v>76</v>
      </c>
      <c r="E273" s="363" t="s">
        <v>110</v>
      </c>
      <c r="F273" s="164" t="s">
        <v>112</v>
      </c>
      <c r="G273" s="113" t="s">
        <v>59</v>
      </c>
      <c r="H273" s="288"/>
      <c r="I273" s="15"/>
    </row>
    <row r="274" spans="1:9" s="36" customFormat="1" ht="35.25" customHeight="1" hidden="1">
      <c r="A274" s="117" t="s">
        <v>60</v>
      </c>
      <c r="B274" s="110" t="s">
        <v>49</v>
      </c>
      <c r="C274" s="111" t="s">
        <v>85</v>
      </c>
      <c r="D274" s="112" t="s">
        <v>76</v>
      </c>
      <c r="E274" s="363" t="s">
        <v>110</v>
      </c>
      <c r="F274" s="164" t="s">
        <v>112</v>
      </c>
      <c r="G274" s="113" t="s">
        <v>61</v>
      </c>
      <c r="H274" s="288"/>
      <c r="I274" s="15"/>
    </row>
    <row r="275" spans="1:9" s="36" customFormat="1" ht="21.75" customHeight="1" hidden="1">
      <c r="A275" s="198" t="s">
        <v>302</v>
      </c>
      <c r="B275" s="110" t="s">
        <v>49</v>
      </c>
      <c r="C275" s="111" t="s">
        <v>85</v>
      </c>
      <c r="D275" s="112" t="s">
        <v>76</v>
      </c>
      <c r="E275" s="363" t="s">
        <v>310</v>
      </c>
      <c r="F275" s="164" t="s">
        <v>220</v>
      </c>
      <c r="G275" s="113"/>
      <c r="H275" s="288">
        <f>H276</f>
        <v>0</v>
      </c>
      <c r="I275" s="15"/>
    </row>
    <row r="276" spans="1:9" s="36" customFormat="1" ht="30" customHeight="1" hidden="1">
      <c r="A276" s="109" t="s">
        <v>111</v>
      </c>
      <c r="B276" s="110" t="s">
        <v>49</v>
      </c>
      <c r="C276" s="111" t="s">
        <v>85</v>
      </c>
      <c r="D276" s="112" t="s">
        <v>76</v>
      </c>
      <c r="E276" s="363" t="s">
        <v>310</v>
      </c>
      <c r="F276" s="164" t="s">
        <v>301</v>
      </c>
      <c r="G276" s="113"/>
      <c r="H276" s="288">
        <f>H277</f>
        <v>0</v>
      </c>
      <c r="I276" s="15"/>
    </row>
    <row r="277" spans="1:9" s="36" customFormat="1" ht="30" customHeight="1" hidden="1">
      <c r="A277" s="246" t="s">
        <v>225</v>
      </c>
      <c r="B277" s="110" t="s">
        <v>49</v>
      </c>
      <c r="C277" s="111" t="s">
        <v>85</v>
      </c>
      <c r="D277" s="112" t="s">
        <v>76</v>
      </c>
      <c r="E277" s="363" t="s">
        <v>310</v>
      </c>
      <c r="F277" s="164" t="s">
        <v>301</v>
      </c>
      <c r="G277" s="113" t="s">
        <v>59</v>
      </c>
      <c r="H277" s="288"/>
      <c r="I277" s="15"/>
    </row>
    <row r="278" spans="1:9" s="36" customFormat="1" ht="27.75" customHeight="1" hidden="1">
      <c r="A278" s="369" t="s">
        <v>425</v>
      </c>
      <c r="B278" s="110" t="s">
        <v>49</v>
      </c>
      <c r="C278" s="111" t="s">
        <v>85</v>
      </c>
      <c r="D278" s="112" t="s">
        <v>76</v>
      </c>
      <c r="E278" s="363" t="s">
        <v>305</v>
      </c>
      <c r="F278" s="164" t="s">
        <v>301</v>
      </c>
      <c r="G278" s="113" t="s">
        <v>424</v>
      </c>
      <c r="H278" s="288"/>
      <c r="I278" s="15"/>
    </row>
    <row r="279" spans="1:9" s="36" customFormat="1" ht="24.75" customHeight="1" hidden="1">
      <c r="A279" s="369"/>
      <c r="B279" s="110" t="s">
        <v>49</v>
      </c>
      <c r="C279" s="111" t="s">
        <v>85</v>
      </c>
      <c r="D279" s="112" t="s">
        <v>76</v>
      </c>
      <c r="E279" s="363" t="s">
        <v>305</v>
      </c>
      <c r="F279" s="164" t="s">
        <v>301</v>
      </c>
      <c r="G279" s="113" t="s">
        <v>61</v>
      </c>
      <c r="H279" s="288">
        <f>H280</f>
        <v>0</v>
      </c>
      <c r="I279" s="15"/>
    </row>
    <row r="280" spans="1:9" s="36" customFormat="1" ht="32.25" customHeight="1" hidden="1">
      <c r="A280" s="400" t="s">
        <v>450</v>
      </c>
      <c r="B280" s="110" t="s">
        <v>49</v>
      </c>
      <c r="C280" s="111" t="s">
        <v>85</v>
      </c>
      <c r="D280" s="112" t="s">
        <v>76</v>
      </c>
      <c r="E280" s="363" t="s">
        <v>305</v>
      </c>
      <c r="F280" s="164" t="s">
        <v>301</v>
      </c>
      <c r="G280" s="113" t="s">
        <v>449</v>
      </c>
      <c r="H280" s="288">
        <v>0</v>
      </c>
      <c r="I280" s="15"/>
    </row>
    <row r="281" spans="1:9" s="36" customFormat="1" ht="33.75" customHeight="1" hidden="1">
      <c r="A281" s="379" t="s">
        <v>390</v>
      </c>
      <c r="B281" s="110" t="s">
        <v>49</v>
      </c>
      <c r="C281" s="111" t="s">
        <v>85</v>
      </c>
      <c r="D281" s="112" t="s">
        <v>76</v>
      </c>
      <c r="E281" s="363" t="s">
        <v>304</v>
      </c>
      <c r="F281" s="164" t="s">
        <v>220</v>
      </c>
      <c r="G281" s="113"/>
      <c r="H281" s="288">
        <f>H282</f>
        <v>0</v>
      </c>
      <c r="I281" s="15"/>
    </row>
    <row r="282" spans="1:9" s="36" customFormat="1" ht="33.75" customHeight="1" hidden="1">
      <c r="A282" s="285" t="s">
        <v>391</v>
      </c>
      <c r="B282" s="110" t="s">
        <v>49</v>
      </c>
      <c r="C282" s="111" t="s">
        <v>85</v>
      </c>
      <c r="D282" s="112" t="s">
        <v>76</v>
      </c>
      <c r="E282" s="363" t="s">
        <v>304</v>
      </c>
      <c r="F282" s="164" t="s">
        <v>303</v>
      </c>
      <c r="G282" s="113" t="s">
        <v>59</v>
      </c>
      <c r="H282" s="288">
        <f>H283</f>
        <v>0</v>
      </c>
      <c r="I282" s="15"/>
    </row>
    <row r="283" spans="1:9" s="36" customFormat="1" ht="33.75" customHeight="1" hidden="1">
      <c r="A283" s="369" t="s">
        <v>225</v>
      </c>
      <c r="B283" s="110" t="s">
        <v>49</v>
      </c>
      <c r="C283" s="111" t="s">
        <v>85</v>
      </c>
      <c r="D283" s="112" t="s">
        <v>76</v>
      </c>
      <c r="E283" s="363" t="s">
        <v>304</v>
      </c>
      <c r="F283" s="164" t="s">
        <v>303</v>
      </c>
      <c r="G283" s="113" t="s">
        <v>424</v>
      </c>
      <c r="H283" s="288">
        <v>0</v>
      </c>
      <c r="I283" s="15"/>
    </row>
    <row r="284" spans="1:9" s="36" customFormat="1" ht="30" customHeight="1" hidden="1">
      <c r="A284" s="255" t="s">
        <v>111</v>
      </c>
      <c r="B284" s="110" t="s">
        <v>49</v>
      </c>
      <c r="C284" s="111" t="s">
        <v>85</v>
      </c>
      <c r="D284" s="112" t="s">
        <v>76</v>
      </c>
      <c r="E284" s="363" t="s">
        <v>304</v>
      </c>
      <c r="F284" s="164" t="s">
        <v>301</v>
      </c>
      <c r="G284" s="113"/>
      <c r="H284" s="288">
        <f>H285</f>
        <v>0</v>
      </c>
      <c r="I284" s="15"/>
    </row>
    <row r="285" spans="1:9" s="36" customFormat="1" ht="35.25" customHeight="1" hidden="1">
      <c r="A285" s="266" t="s">
        <v>225</v>
      </c>
      <c r="B285" s="110" t="s">
        <v>49</v>
      </c>
      <c r="C285" s="111" t="s">
        <v>85</v>
      </c>
      <c r="D285" s="112" t="s">
        <v>76</v>
      </c>
      <c r="E285" s="363" t="s">
        <v>304</v>
      </c>
      <c r="F285" s="164" t="s">
        <v>301</v>
      </c>
      <c r="G285" s="113" t="s">
        <v>59</v>
      </c>
      <c r="H285" s="288"/>
      <c r="I285" s="15"/>
    </row>
    <row r="286" spans="1:9" s="36" customFormat="1" ht="33" customHeight="1">
      <c r="A286" s="263" t="s">
        <v>306</v>
      </c>
      <c r="B286" s="110" t="s">
        <v>49</v>
      </c>
      <c r="C286" s="111" t="s">
        <v>85</v>
      </c>
      <c r="D286" s="112" t="s">
        <v>76</v>
      </c>
      <c r="E286" s="363" t="s">
        <v>307</v>
      </c>
      <c r="F286" s="164" t="s">
        <v>220</v>
      </c>
      <c r="G286" s="113"/>
      <c r="H286" s="288">
        <f>H287</f>
        <v>0</v>
      </c>
      <c r="I286" s="15"/>
    </row>
    <row r="287" spans="1:9" s="36" customFormat="1" ht="30.75" customHeight="1">
      <c r="A287" s="109" t="s">
        <v>111</v>
      </c>
      <c r="B287" s="110" t="s">
        <v>49</v>
      </c>
      <c r="C287" s="111" t="s">
        <v>85</v>
      </c>
      <c r="D287" s="112" t="s">
        <v>76</v>
      </c>
      <c r="E287" s="363" t="s">
        <v>307</v>
      </c>
      <c r="F287" s="164" t="s">
        <v>301</v>
      </c>
      <c r="G287" s="113"/>
      <c r="H287" s="288">
        <f>H288</f>
        <v>0</v>
      </c>
      <c r="I287" s="15"/>
    </row>
    <row r="288" spans="1:9" s="36" customFormat="1" ht="39" customHeight="1">
      <c r="A288" s="202" t="s">
        <v>58</v>
      </c>
      <c r="B288" s="110" t="s">
        <v>49</v>
      </c>
      <c r="C288" s="111" t="s">
        <v>85</v>
      </c>
      <c r="D288" s="112" t="s">
        <v>76</v>
      </c>
      <c r="E288" s="363" t="s">
        <v>307</v>
      </c>
      <c r="F288" s="164" t="s">
        <v>301</v>
      </c>
      <c r="G288" s="113" t="s">
        <v>59</v>
      </c>
      <c r="H288" s="288"/>
      <c r="I288" s="15"/>
    </row>
    <row r="289" spans="1:9" s="36" customFormat="1" ht="2.25" customHeight="1" hidden="1">
      <c r="A289" s="117"/>
      <c r="B289" s="110"/>
      <c r="C289" s="111"/>
      <c r="D289" s="112"/>
      <c r="E289" s="363"/>
      <c r="F289" s="164"/>
      <c r="G289" s="113"/>
      <c r="H289" s="288"/>
      <c r="I289" s="15"/>
    </row>
    <row r="290" spans="1:9" s="36" customFormat="1" ht="33.75" customHeight="1" hidden="1">
      <c r="A290" s="217" t="s">
        <v>202</v>
      </c>
      <c r="B290" s="210" t="s">
        <v>49</v>
      </c>
      <c r="C290" s="211" t="s">
        <v>85</v>
      </c>
      <c r="D290" s="212" t="s">
        <v>76</v>
      </c>
      <c r="E290" s="457" t="s">
        <v>201</v>
      </c>
      <c r="F290" s="458"/>
      <c r="G290" s="236"/>
      <c r="H290" s="312"/>
      <c r="I290" s="15"/>
    </row>
    <row r="291" spans="1:9" s="36" customFormat="1" ht="36" customHeight="1" hidden="1">
      <c r="A291" s="235" t="s">
        <v>58</v>
      </c>
      <c r="B291" s="210" t="s">
        <v>49</v>
      </c>
      <c r="C291" s="211" t="s">
        <v>85</v>
      </c>
      <c r="D291" s="212" t="s">
        <v>76</v>
      </c>
      <c r="E291" s="457" t="s">
        <v>201</v>
      </c>
      <c r="F291" s="458"/>
      <c r="G291" s="236" t="s">
        <v>59</v>
      </c>
      <c r="H291" s="312"/>
      <c r="I291" s="15"/>
    </row>
    <row r="292" spans="1:9" s="36" customFormat="1" ht="29.25" customHeight="1" hidden="1">
      <c r="A292" s="379" t="s">
        <v>385</v>
      </c>
      <c r="B292" s="182" t="s">
        <v>49</v>
      </c>
      <c r="C292" s="385" t="s">
        <v>85</v>
      </c>
      <c r="D292" s="386" t="s">
        <v>76</v>
      </c>
      <c r="E292" s="387" t="s">
        <v>300</v>
      </c>
      <c r="F292" s="341" t="s">
        <v>220</v>
      </c>
      <c r="G292" s="388"/>
      <c r="H292" s="389">
        <f>H296</f>
        <v>0</v>
      </c>
      <c r="I292" s="15"/>
    </row>
    <row r="293" spans="1:9" s="36" customFormat="1" ht="27" customHeight="1" hidden="1">
      <c r="A293" s="255" t="s">
        <v>322</v>
      </c>
      <c r="B293" s="110" t="s">
        <v>49</v>
      </c>
      <c r="C293" s="111" t="s">
        <v>85</v>
      </c>
      <c r="D293" s="112" t="s">
        <v>76</v>
      </c>
      <c r="E293" s="363" t="s">
        <v>387</v>
      </c>
      <c r="F293" s="164" t="s">
        <v>311</v>
      </c>
      <c r="G293" s="113"/>
      <c r="H293" s="288">
        <f>H294</f>
        <v>0</v>
      </c>
      <c r="I293" s="15" t="s">
        <v>188</v>
      </c>
    </row>
    <row r="294" spans="1:9" s="36" customFormat="1" ht="32.25" customHeight="1" hidden="1">
      <c r="A294" s="246" t="s">
        <v>225</v>
      </c>
      <c r="B294" s="110" t="s">
        <v>49</v>
      </c>
      <c r="C294" s="111" t="s">
        <v>85</v>
      </c>
      <c r="D294" s="112" t="s">
        <v>76</v>
      </c>
      <c r="E294" s="363" t="s">
        <v>387</v>
      </c>
      <c r="F294" s="164" t="s">
        <v>311</v>
      </c>
      <c r="G294" s="113" t="s">
        <v>59</v>
      </c>
      <c r="H294" s="288">
        <v>0</v>
      </c>
      <c r="I294" s="15"/>
    </row>
    <row r="295" spans="1:9" s="36" customFormat="1" ht="36" customHeight="1" hidden="1">
      <c r="A295" s="117" t="s">
        <v>60</v>
      </c>
      <c r="B295" s="110" t="s">
        <v>49</v>
      </c>
      <c r="C295" s="111" t="s">
        <v>85</v>
      </c>
      <c r="D295" s="112" t="s">
        <v>76</v>
      </c>
      <c r="E295" s="363" t="s">
        <v>180</v>
      </c>
      <c r="F295" s="164" t="s">
        <v>179</v>
      </c>
      <c r="G295" s="113" t="s">
        <v>61</v>
      </c>
      <c r="H295" s="288"/>
      <c r="I295" s="15"/>
    </row>
    <row r="296" spans="1:9" s="36" customFormat="1" ht="32.25" customHeight="1" hidden="1">
      <c r="A296" s="285" t="s">
        <v>386</v>
      </c>
      <c r="B296" s="110" t="s">
        <v>49</v>
      </c>
      <c r="C296" s="111" t="s">
        <v>85</v>
      </c>
      <c r="D296" s="112" t="s">
        <v>76</v>
      </c>
      <c r="E296" s="363" t="s">
        <v>300</v>
      </c>
      <c r="F296" s="164" t="s">
        <v>312</v>
      </c>
      <c r="G296" s="113"/>
      <c r="H296" s="288">
        <f>H297</f>
        <v>0</v>
      </c>
      <c r="I296" s="15"/>
    </row>
    <row r="297" spans="1:9" s="36" customFormat="1" ht="41.25" customHeight="1" hidden="1">
      <c r="A297" s="369" t="s">
        <v>225</v>
      </c>
      <c r="B297" s="110" t="s">
        <v>49</v>
      </c>
      <c r="C297" s="111" t="s">
        <v>85</v>
      </c>
      <c r="D297" s="112" t="s">
        <v>76</v>
      </c>
      <c r="E297" s="363" t="s">
        <v>300</v>
      </c>
      <c r="F297" s="164" t="s">
        <v>312</v>
      </c>
      <c r="G297" s="113" t="s">
        <v>59</v>
      </c>
      <c r="H297" s="288">
        <f>H307</f>
        <v>0</v>
      </c>
      <c r="I297" s="15"/>
    </row>
    <row r="298" spans="1:9" s="36" customFormat="1" ht="33" customHeight="1" hidden="1">
      <c r="A298" s="168"/>
      <c r="B298" s="110"/>
      <c r="C298" s="111"/>
      <c r="D298" s="112"/>
      <c r="E298" s="363"/>
      <c r="F298" s="164"/>
      <c r="G298" s="113"/>
      <c r="H298" s="288"/>
      <c r="I298" s="15"/>
    </row>
    <row r="299" spans="1:9" s="36" customFormat="1" ht="44.25" customHeight="1" hidden="1">
      <c r="A299" s="168"/>
      <c r="B299" s="110"/>
      <c r="C299" s="111"/>
      <c r="D299" s="112"/>
      <c r="E299" s="363"/>
      <c r="F299" s="164"/>
      <c r="G299" s="113"/>
      <c r="H299" s="288"/>
      <c r="I299" s="15"/>
    </row>
    <row r="300" spans="1:9" s="36" customFormat="1" ht="41.25" customHeight="1" hidden="1">
      <c r="A300" s="166" t="s">
        <v>98</v>
      </c>
      <c r="B300" s="101" t="s">
        <v>49</v>
      </c>
      <c r="C300" s="101" t="s">
        <v>66</v>
      </c>
      <c r="D300" s="119"/>
      <c r="E300" s="166"/>
      <c r="F300" s="107"/>
      <c r="G300" s="131"/>
      <c r="H300" s="289">
        <f>+H301</f>
        <v>0</v>
      </c>
      <c r="I300" s="15" t="s">
        <v>181</v>
      </c>
    </row>
    <row r="301" spans="1:9" s="36" customFormat="1" ht="50.25" customHeight="1" hidden="1">
      <c r="A301" s="166" t="s">
        <v>99</v>
      </c>
      <c r="B301" s="167" t="s">
        <v>49</v>
      </c>
      <c r="C301" s="101" t="s">
        <v>66</v>
      </c>
      <c r="D301" s="119" t="s">
        <v>66</v>
      </c>
      <c r="E301" s="166"/>
      <c r="F301" s="107"/>
      <c r="G301" s="131"/>
      <c r="H301" s="289">
        <f>+H302</f>
        <v>0</v>
      </c>
      <c r="I301" s="15"/>
    </row>
    <row r="302" spans="1:9" s="36" customFormat="1" ht="33.75" customHeight="1" hidden="1">
      <c r="A302" s="166" t="s">
        <v>336</v>
      </c>
      <c r="B302" s="101" t="s">
        <v>49</v>
      </c>
      <c r="C302" s="101" t="s">
        <v>66</v>
      </c>
      <c r="D302" s="119" t="s">
        <v>66</v>
      </c>
      <c r="E302" s="321" t="s">
        <v>277</v>
      </c>
      <c r="F302" s="116" t="s">
        <v>220</v>
      </c>
      <c r="G302" s="120"/>
      <c r="H302" s="289">
        <f>+H303</f>
        <v>0</v>
      </c>
      <c r="I302" s="15"/>
    </row>
    <row r="303" spans="1:9" s="36" customFormat="1" ht="35.25" customHeight="1" hidden="1">
      <c r="A303" s="168" t="s">
        <v>337</v>
      </c>
      <c r="B303" s="97" t="s">
        <v>49</v>
      </c>
      <c r="C303" s="97" t="s">
        <v>66</v>
      </c>
      <c r="D303" s="115" t="s">
        <v>66</v>
      </c>
      <c r="E303" s="364" t="s">
        <v>278</v>
      </c>
      <c r="F303" s="2" t="s">
        <v>220</v>
      </c>
      <c r="G303" s="131"/>
      <c r="H303" s="292">
        <f>H304</f>
        <v>0</v>
      </c>
      <c r="I303" s="15"/>
    </row>
    <row r="304" spans="1:9" s="36" customFormat="1" ht="30" customHeight="1" hidden="1">
      <c r="A304" s="256" t="s">
        <v>325</v>
      </c>
      <c r="B304" s="97" t="s">
        <v>49</v>
      </c>
      <c r="C304" s="97" t="s">
        <v>66</v>
      </c>
      <c r="D304" s="115" t="s">
        <v>66</v>
      </c>
      <c r="E304" s="364" t="s">
        <v>324</v>
      </c>
      <c r="F304" s="2" t="s">
        <v>220</v>
      </c>
      <c r="G304" s="131"/>
      <c r="H304" s="292">
        <f>H305</f>
        <v>0</v>
      </c>
      <c r="I304" s="15"/>
    </row>
    <row r="305" spans="1:9" s="36" customFormat="1" ht="30" customHeight="1" hidden="1">
      <c r="A305" s="168" t="s">
        <v>114</v>
      </c>
      <c r="B305" s="97" t="s">
        <v>49</v>
      </c>
      <c r="C305" s="97" t="s">
        <v>66</v>
      </c>
      <c r="D305" s="115" t="s">
        <v>66</v>
      </c>
      <c r="E305" s="364" t="s">
        <v>324</v>
      </c>
      <c r="F305" s="2" t="s">
        <v>323</v>
      </c>
      <c r="G305" s="131"/>
      <c r="H305" s="292">
        <f>+H306</f>
        <v>0</v>
      </c>
      <c r="I305" s="15"/>
    </row>
    <row r="306" spans="1:9" s="36" customFormat="1" ht="33.75" customHeight="1" hidden="1">
      <c r="A306" s="246" t="s">
        <v>225</v>
      </c>
      <c r="B306" s="97" t="s">
        <v>49</v>
      </c>
      <c r="C306" s="97" t="s">
        <v>66</v>
      </c>
      <c r="D306" s="115" t="s">
        <v>66</v>
      </c>
      <c r="E306" s="364" t="s">
        <v>324</v>
      </c>
      <c r="F306" s="2" t="s">
        <v>323</v>
      </c>
      <c r="G306" s="131" t="s">
        <v>59</v>
      </c>
      <c r="H306" s="292"/>
      <c r="I306" s="15" t="s">
        <v>170</v>
      </c>
    </row>
    <row r="307" spans="1:9" s="36" customFormat="1" ht="23.25" customHeight="1" hidden="1">
      <c r="A307" s="369" t="s">
        <v>425</v>
      </c>
      <c r="B307" s="397" t="s">
        <v>49</v>
      </c>
      <c r="C307" s="97" t="s">
        <v>85</v>
      </c>
      <c r="D307" s="115" t="s">
        <v>76</v>
      </c>
      <c r="E307" s="363" t="s">
        <v>300</v>
      </c>
      <c r="F307" s="164" t="s">
        <v>312</v>
      </c>
      <c r="G307" s="131" t="s">
        <v>424</v>
      </c>
      <c r="H307" s="292">
        <v>0</v>
      </c>
      <c r="I307" s="15"/>
    </row>
    <row r="308" spans="1:9" s="29" customFormat="1" ht="18.75">
      <c r="A308" s="102" t="s">
        <v>89</v>
      </c>
      <c r="B308" s="201" t="s">
        <v>49</v>
      </c>
      <c r="C308" s="98" t="s">
        <v>90</v>
      </c>
      <c r="D308" s="98"/>
      <c r="E308" s="328"/>
      <c r="F308" s="329"/>
      <c r="G308" s="98"/>
      <c r="H308" s="286">
        <f>+H309</f>
        <v>232856.87</v>
      </c>
      <c r="I308" s="25"/>
    </row>
    <row r="309" spans="1:9" s="29" customFormat="1" ht="18.75">
      <c r="A309" s="102" t="s">
        <v>91</v>
      </c>
      <c r="B309" s="101" t="s">
        <v>49</v>
      </c>
      <c r="C309" s="98" t="s">
        <v>90</v>
      </c>
      <c r="D309" s="98" t="s">
        <v>50</v>
      </c>
      <c r="E309" s="350"/>
      <c r="F309" s="351"/>
      <c r="G309" s="98"/>
      <c r="H309" s="286">
        <f>+H310</f>
        <v>232856.87</v>
      </c>
      <c r="I309" s="25"/>
    </row>
    <row r="310" spans="1:9" s="29" customFormat="1" ht="49.5" customHeight="1">
      <c r="A310" s="380" t="s">
        <v>487</v>
      </c>
      <c r="B310" s="104" t="s">
        <v>49</v>
      </c>
      <c r="C310" s="101" t="s">
        <v>90</v>
      </c>
      <c r="D310" s="101" t="s">
        <v>50</v>
      </c>
      <c r="E310" s="278" t="s">
        <v>279</v>
      </c>
      <c r="F310" s="320" t="s">
        <v>220</v>
      </c>
      <c r="G310" s="98"/>
      <c r="H310" s="286">
        <f>H311+H337</f>
        <v>232856.87</v>
      </c>
      <c r="I310" s="25"/>
    </row>
    <row r="311" spans="1:9" s="29" customFormat="1" ht="88.5" customHeight="1">
      <c r="A311" s="183" t="s">
        <v>488</v>
      </c>
      <c r="B311" s="104" t="s">
        <v>49</v>
      </c>
      <c r="C311" s="101" t="s">
        <v>90</v>
      </c>
      <c r="D311" s="101" t="s">
        <v>50</v>
      </c>
      <c r="E311" s="316" t="s">
        <v>280</v>
      </c>
      <c r="F311" s="317" t="s">
        <v>220</v>
      </c>
      <c r="G311" s="101"/>
      <c r="H311" s="286">
        <f>H312</f>
        <v>232856.87</v>
      </c>
      <c r="I311" s="25"/>
    </row>
    <row r="312" spans="1:9" s="29" customFormat="1" ht="55.5" customHeight="1">
      <c r="A312" s="379" t="s">
        <v>281</v>
      </c>
      <c r="B312" s="104" t="s">
        <v>49</v>
      </c>
      <c r="C312" s="101" t="s">
        <v>90</v>
      </c>
      <c r="D312" s="119" t="s">
        <v>50</v>
      </c>
      <c r="E312" s="316" t="s">
        <v>282</v>
      </c>
      <c r="F312" s="317" t="s">
        <v>220</v>
      </c>
      <c r="G312" s="120"/>
      <c r="H312" s="286">
        <f>H319+H313+H316+H323+H351+H352</f>
        <v>232856.87</v>
      </c>
      <c r="I312" s="25"/>
    </row>
    <row r="313" spans="1:9" s="29" customFormat="1" ht="55.5" customHeight="1">
      <c r="A313" s="379" t="s">
        <v>460</v>
      </c>
      <c r="B313" s="104" t="s">
        <v>49</v>
      </c>
      <c r="C313" s="101" t="s">
        <v>90</v>
      </c>
      <c r="D313" s="119" t="s">
        <v>50</v>
      </c>
      <c r="E313" s="316" t="s">
        <v>282</v>
      </c>
      <c r="F313" s="317" t="s">
        <v>458</v>
      </c>
      <c r="G313" s="120" t="s">
        <v>52</v>
      </c>
      <c r="H313" s="286">
        <f>H314+H315</f>
        <v>0</v>
      </c>
      <c r="I313" s="25"/>
    </row>
    <row r="314" spans="1:9" s="29" customFormat="1" ht="55.5" customHeight="1">
      <c r="A314" s="114" t="s">
        <v>440</v>
      </c>
      <c r="B314" s="110" t="s">
        <v>49</v>
      </c>
      <c r="C314" s="97" t="s">
        <v>90</v>
      </c>
      <c r="D314" s="115" t="s">
        <v>50</v>
      </c>
      <c r="E314" s="357" t="s">
        <v>282</v>
      </c>
      <c r="F314" s="324" t="s">
        <v>458</v>
      </c>
      <c r="G314" s="131" t="s">
        <v>428</v>
      </c>
      <c r="H314" s="291"/>
      <c r="I314" s="25"/>
    </row>
    <row r="315" spans="1:9" s="29" customFormat="1" ht="54" customHeight="1">
      <c r="A315" s="114" t="s">
        <v>441</v>
      </c>
      <c r="B315" s="110" t="s">
        <v>49</v>
      </c>
      <c r="C315" s="97" t="s">
        <v>90</v>
      </c>
      <c r="D315" s="115" t="s">
        <v>50</v>
      </c>
      <c r="E315" s="357" t="s">
        <v>282</v>
      </c>
      <c r="F315" s="324" t="s">
        <v>458</v>
      </c>
      <c r="G315" s="131" t="s">
        <v>429</v>
      </c>
      <c r="H315" s="291"/>
      <c r="I315" s="25"/>
    </row>
    <row r="316" spans="1:9" s="29" customFormat="1" ht="55.5" customHeight="1" hidden="1">
      <c r="A316" s="118" t="s">
        <v>472</v>
      </c>
      <c r="B316" s="104" t="s">
        <v>49</v>
      </c>
      <c r="C316" s="101" t="s">
        <v>90</v>
      </c>
      <c r="D316" s="119" t="s">
        <v>50</v>
      </c>
      <c r="E316" s="316" t="s">
        <v>282</v>
      </c>
      <c r="F316" s="317" t="s">
        <v>470</v>
      </c>
      <c r="G316" s="120"/>
      <c r="H316" s="286">
        <f>H317</f>
        <v>0</v>
      </c>
      <c r="I316" s="25"/>
    </row>
    <row r="317" spans="1:9" s="29" customFormat="1" ht="55.5" customHeight="1" hidden="1">
      <c r="A317" s="114" t="s">
        <v>95</v>
      </c>
      <c r="B317" s="110" t="s">
        <v>49</v>
      </c>
      <c r="C317" s="97" t="s">
        <v>90</v>
      </c>
      <c r="D317" s="115" t="s">
        <v>50</v>
      </c>
      <c r="E317" s="357" t="s">
        <v>282</v>
      </c>
      <c r="F317" s="324" t="s">
        <v>470</v>
      </c>
      <c r="G317" s="131" t="s">
        <v>96</v>
      </c>
      <c r="H317" s="291">
        <f>H318</f>
        <v>0</v>
      </c>
      <c r="I317" s="25"/>
    </row>
    <row r="318" spans="1:9" s="29" customFormat="1" ht="55.5" customHeight="1" hidden="1">
      <c r="A318" s="114" t="s">
        <v>471</v>
      </c>
      <c r="B318" s="110" t="s">
        <v>49</v>
      </c>
      <c r="C318" s="97" t="s">
        <v>90</v>
      </c>
      <c r="D318" s="115" t="s">
        <v>50</v>
      </c>
      <c r="E318" s="357" t="s">
        <v>282</v>
      </c>
      <c r="F318" s="324" t="s">
        <v>470</v>
      </c>
      <c r="G318" s="131" t="s">
        <v>469</v>
      </c>
      <c r="H318" s="291"/>
      <c r="I318" s="25"/>
    </row>
    <row r="319" spans="1:9" s="29" customFormat="1" ht="32.25" customHeight="1">
      <c r="A319" s="169" t="s">
        <v>107</v>
      </c>
      <c r="B319" s="104" t="s">
        <v>49</v>
      </c>
      <c r="C319" s="101" t="s">
        <v>90</v>
      </c>
      <c r="D319" s="119" t="s">
        <v>50</v>
      </c>
      <c r="E319" s="278" t="s">
        <v>282</v>
      </c>
      <c r="F319" s="317" t="s">
        <v>468</v>
      </c>
      <c r="G319" s="120"/>
      <c r="H319" s="286">
        <f>H320</f>
        <v>119656.87</v>
      </c>
      <c r="I319" s="25"/>
    </row>
    <row r="320" spans="1:9" s="29" customFormat="1" ht="42" customHeight="1">
      <c r="A320" s="114" t="s">
        <v>57</v>
      </c>
      <c r="B320" s="110" t="s">
        <v>49</v>
      </c>
      <c r="C320" s="97" t="s">
        <v>90</v>
      </c>
      <c r="D320" s="97" t="s">
        <v>50</v>
      </c>
      <c r="E320" s="339" t="s">
        <v>282</v>
      </c>
      <c r="F320" s="324" t="s">
        <v>468</v>
      </c>
      <c r="G320" s="97" t="s">
        <v>52</v>
      </c>
      <c r="H320" s="292">
        <f>H321+H322</f>
        <v>119656.87</v>
      </c>
      <c r="I320" s="25"/>
    </row>
    <row r="321" spans="1:9" s="29" customFormat="1" ht="42" customHeight="1">
      <c r="A321" s="114" t="s">
        <v>440</v>
      </c>
      <c r="B321" s="110" t="s">
        <v>49</v>
      </c>
      <c r="C321" s="97" t="s">
        <v>90</v>
      </c>
      <c r="D321" s="97" t="s">
        <v>50</v>
      </c>
      <c r="E321" s="339" t="s">
        <v>282</v>
      </c>
      <c r="F321" s="324" t="s">
        <v>468</v>
      </c>
      <c r="G321" s="97" t="s">
        <v>428</v>
      </c>
      <c r="H321" s="292">
        <v>90524.28</v>
      </c>
      <c r="I321" s="25"/>
    </row>
    <row r="322" spans="1:9" s="29" customFormat="1" ht="42" customHeight="1">
      <c r="A322" s="114" t="s">
        <v>441</v>
      </c>
      <c r="B322" s="110" t="s">
        <v>49</v>
      </c>
      <c r="C322" s="97" t="s">
        <v>90</v>
      </c>
      <c r="D322" s="97" t="s">
        <v>50</v>
      </c>
      <c r="E322" s="339" t="s">
        <v>282</v>
      </c>
      <c r="F322" s="324" t="s">
        <v>468</v>
      </c>
      <c r="G322" s="97" t="s">
        <v>429</v>
      </c>
      <c r="H322" s="292">
        <v>29132.59</v>
      </c>
      <c r="I322" s="25"/>
    </row>
    <row r="323" spans="1:9" s="29" customFormat="1" ht="42" customHeight="1">
      <c r="A323" s="114" t="s">
        <v>107</v>
      </c>
      <c r="B323" s="110" t="s">
        <v>49</v>
      </c>
      <c r="C323" s="97" t="s">
        <v>90</v>
      </c>
      <c r="D323" s="97" t="s">
        <v>50</v>
      </c>
      <c r="E323" s="339" t="s">
        <v>282</v>
      </c>
      <c r="F323" s="128" t="s">
        <v>283</v>
      </c>
      <c r="G323" s="97"/>
      <c r="H323" s="292">
        <f>H324+H327</f>
        <v>113200</v>
      </c>
      <c r="I323" s="25"/>
    </row>
    <row r="324" spans="1:9" s="29" customFormat="1" ht="21" customHeight="1">
      <c r="A324" s="369" t="s">
        <v>225</v>
      </c>
      <c r="B324" s="110" t="s">
        <v>49</v>
      </c>
      <c r="C324" s="97" t="s">
        <v>90</v>
      </c>
      <c r="D324" s="97" t="s">
        <v>50</v>
      </c>
      <c r="E324" s="339" t="s">
        <v>282</v>
      </c>
      <c r="F324" s="128" t="s">
        <v>283</v>
      </c>
      <c r="G324" s="97" t="s">
        <v>59</v>
      </c>
      <c r="H324" s="292">
        <f>H325+H326</f>
        <v>112769.41</v>
      </c>
      <c r="I324" s="25"/>
    </row>
    <row r="325" spans="1:9" s="29" customFormat="1" ht="0.75" customHeight="1" hidden="1">
      <c r="A325" s="369" t="s">
        <v>427</v>
      </c>
      <c r="B325" s="110" t="s">
        <v>49</v>
      </c>
      <c r="C325" s="97" t="s">
        <v>90</v>
      </c>
      <c r="D325" s="97" t="s">
        <v>50</v>
      </c>
      <c r="E325" s="339" t="s">
        <v>282</v>
      </c>
      <c r="F325" s="128" t="s">
        <v>283</v>
      </c>
      <c r="G325" s="97" t="s">
        <v>426</v>
      </c>
      <c r="H325" s="292">
        <v>0</v>
      </c>
      <c r="I325" s="25"/>
    </row>
    <row r="326" spans="1:9" s="29" customFormat="1" ht="21" customHeight="1">
      <c r="A326" s="369" t="s">
        <v>425</v>
      </c>
      <c r="B326" s="110" t="s">
        <v>49</v>
      </c>
      <c r="C326" s="97" t="s">
        <v>90</v>
      </c>
      <c r="D326" s="97" t="s">
        <v>50</v>
      </c>
      <c r="E326" s="339" t="s">
        <v>282</v>
      </c>
      <c r="F326" s="128" t="s">
        <v>283</v>
      </c>
      <c r="G326" s="97" t="s">
        <v>424</v>
      </c>
      <c r="H326" s="292">
        <v>112769.41</v>
      </c>
      <c r="I326" s="25"/>
    </row>
    <row r="327" spans="1:9" s="29" customFormat="1" ht="18.75" customHeight="1">
      <c r="A327" s="117" t="s">
        <v>60</v>
      </c>
      <c r="B327" s="110" t="s">
        <v>49</v>
      </c>
      <c r="C327" s="97" t="s">
        <v>90</v>
      </c>
      <c r="D327" s="97" t="s">
        <v>50</v>
      </c>
      <c r="E327" s="339" t="s">
        <v>282</v>
      </c>
      <c r="F327" s="128" t="s">
        <v>283</v>
      </c>
      <c r="G327" s="97" t="s">
        <v>61</v>
      </c>
      <c r="H327" s="292">
        <f>H334+H335+H336</f>
        <v>430.59</v>
      </c>
      <c r="I327" s="25"/>
    </row>
    <row r="328" spans="1:9" s="29" customFormat="1" ht="0.75" customHeight="1">
      <c r="A328" s="252" t="s">
        <v>284</v>
      </c>
      <c r="B328" s="110" t="s">
        <v>49</v>
      </c>
      <c r="C328" s="97" t="s">
        <v>90</v>
      </c>
      <c r="D328" s="115" t="s">
        <v>50</v>
      </c>
      <c r="E328" s="491" t="s">
        <v>296</v>
      </c>
      <c r="F328" s="492"/>
      <c r="G328" s="97"/>
      <c r="H328" s="292">
        <f>H329</f>
        <v>0</v>
      </c>
      <c r="I328" s="25"/>
    </row>
    <row r="329" spans="1:9" s="29" customFormat="1" ht="56.25" hidden="1">
      <c r="A329" s="114" t="s">
        <v>57</v>
      </c>
      <c r="B329" s="110" t="s">
        <v>49</v>
      </c>
      <c r="C329" s="97" t="s">
        <v>90</v>
      </c>
      <c r="D329" s="115" t="s">
        <v>50</v>
      </c>
      <c r="E329" s="461" t="s">
        <v>326</v>
      </c>
      <c r="F329" s="452"/>
      <c r="G329" s="97" t="s">
        <v>52</v>
      </c>
      <c r="H329" s="292"/>
      <c r="I329" s="25"/>
    </row>
    <row r="330" spans="1:9" s="29" customFormat="1" ht="2.25" customHeight="1" hidden="1">
      <c r="A330" s="217" t="s">
        <v>212</v>
      </c>
      <c r="B330" s="210" t="s">
        <v>49</v>
      </c>
      <c r="C330" s="215" t="s">
        <v>90</v>
      </c>
      <c r="D330" s="237" t="s">
        <v>50</v>
      </c>
      <c r="E330" s="365" t="s">
        <v>167</v>
      </c>
      <c r="F330" s="366" t="s">
        <v>211</v>
      </c>
      <c r="G330" s="215"/>
      <c r="H330" s="300">
        <f>H331</f>
        <v>0</v>
      </c>
      <c r="I330" s="25"/>
    </row>
    <row r="331" spans="1:9" s="29" customFormat="1" ht="24" customHeight="1" hidden="1">
      <c r="A331" s="221" t="s">
        <v>58</v>
      </c>
      <c r="B331" s="210" t="s">
        <v>49</v>
      </c>
      <c r="C331" s="215" t="s">
        <v>90</v>
      </c>
      <c r="D331" s="237" t="s">
        <v>50</v>
      </c>
      <c r="E331" s="365" t="s">
        <v>167</v>
      </c>
      <c r="F331" s="366" t="s">
        <v>211</v>
      </c>
      <c r="G331" s="215" t="s">
        <v>59</v>
      </c>
      <c r="H331" s="300"/>
      <c r="I331" s="25"/>
    </row>
    <row r="332" spans="1:9" s="29" customFormat="1" ht="43.5" customHeight="1" hidden="1">
      <c r="A332" s="218" t="s">
        <v>214</v>
      </c>
      <c r="B332" s="210" t="s">
        <v>49</v>
      </c>
      <c r="C332" s="215" t="s">
        <v>90</v>
      </c>
      <c r="D332" s="237" t="s">
        <v>50</v>
      </c>
      <c r="E332" s="365" t="s">
        <v>167</v>
      </c>
      <c r="F332" s="366" t="s">
        <v>213</v>
      </c>
      <c r="G332" s="215"/>
      <c r="H332" s="300">
        <f>H333</f>
        <v>0</v>
      </c>
      <c r="I332" s="25"/>
    </row>
    <row r="333" spans="1:9" s="29" customFormat="1" ht="24" customHeight="1" hidden="1">
      <c r="A333" s="209" t="s">
        <v>57</v>
      </c>
      <c r="B333" s="210" t="s">
        <v>49</v>
      </c>
      <c r="C333" s="215" t="s">
        <v>90</v>
      </c>
      <c r="D333" s="237" t="s">
        <v>50</v>
      </c>
      <c r="E333" s="365" t="s">
        <v>167</v>
      </c>
      <c r="F333" s="366" t="s">
        <v>213</v>
      </c>
      <c r="G333" s="215" t="s">
        <v>52</v>
      </c>
      <c r="H333" s="300"/>
      <c r="I333" s="25"/>
    </row>
    <row r="334" spans="1:9" s="29" customFormat="1" ht="23.25" customHeight="1" hidden="1">
      <c r="A334" s="372" t="s">
        <v>435</v>
      </c>
      <c r="B334" s="182" t="s">
        <v>49</v>
      </c>
      <c r="C334" s="8" t="s">
        <v>90</v>
      </c>
      <c r="D334" s="206" t="s">
        <v>50</v>
      </c>
      <c r="E334" s="339" t="s">
        <v>282</v>
      </c>
      <c r="F334" s="128" t="s">
        <v>283</v>
      </c>
      <c r="G334" s="8" t="s">
        <v>430</v>
      </c>
      <c r="H334" s="298"/>
      <c r="I334" s="25"/>
    </row>
    <row r="335" spans="1:9" s="29" customFormat="1" ht="15" customHeight="1" hidden="1">
      <c r="A335" s="372" t="s">
        <v>436</v>
      </c>
      <c r="B335" s="182" t="s">
        <v>49</v>
      </c>
      <c r="C335" s="8" t="s">
        <v>90</v>
      </c>
      <c r="D335" s="206" t="s">
        <v>50</v>
      </c>
      <c r="E335" s="339" t="s">
        <v>282</v>
      </c>
      <c r="F335" s="128" t="s">
        <v>283</v>
      </c>
      <c r="G335" s="8" t="s">
        <v>431</v>
      </c>
      <c r="H335" s="298">
        <v>0</v>
      </c>
      <c r="I335" s="25"/>
    </row>
    <row r="336" spans="1:9" s="29" customFormat="1" ht="28.5" customHeight="1">
      <c r="A336" s="372" t="s">
        <v>437</v>
      </c>
      <c r="B336" s="182" t="s">
        <v>49</v>
      </c>
      <c r="C336" s="8" t="s">
        <v>90</v>
      </c>
      <c r="D336" s="206" t="s">
        <v>50</v>
      </c>
      <c r="E336" s="339" t="s">
        <v>282</v>
      </c>
      <c r="F336" s="128" t="s">
        <v>283</v>
      </c>
      <c r="G336" s="8" t="s">
        <v>432</v>
      </c>
      <c r="H336" s="298">
        <v>430.59</v>
      </c>
      <c r="I336" s="25"/>
    </row>
    <row r="337" spans="1:38" s="37" customFormat="1" ht="1.5" customHeight="1" hidden="1">
      <c r="A337" s="372" t="s">
        <v>415</v>
      </c>
      <c r="B337" s="110" t="s">
        <v>49</v>
      </c>
      <c r="C337" s="97" t="s">
        <v>90</v>
      </c>
      <c r="D337" s="115" t="s">
        <v>50</v>
      </c>
      <c r="E337" s="319" t="s">
        <v>285</v>
      </c>
      <c r="F337" s="2" t="s">
        <v>220</v>
      </c>
      <c r="G337" s="111"/>
      <c r="H337" s="288">
        <f>H340</f>
        <v>0</v>
      </c>
      <c r="I337" s="15" t="s">
        <v>188</v>
      </c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</row>
    <row r="338" spans="1:38" s="37" customFormat="1" ht="38.25" customHeight="1" hidden="1">
      <c r="A338" s="391" t="s">
        <v>203</v>
      </c>
      <c r="B338" s="210" t="s">
        <v>49</v>
      </c>
      <c r="C338" s="215" t="s">
        <v>90</v>
      </c>
      <c r="D338" s="237" t="s">
        <v>50</v>
      </c>
      <c r="E338" s="457" t="s">
        <v>205</v>
      </c>
      <c r="F338" s="458"/>
      <c r="G338" s="211"/>
      <c r="H338" s="312">
        <f>H339</f>
        <v>0</v>
      </c>
      <c r="I338" s="15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</row>
    <row r="339" spans="1:38" s="37" customFormat="1" ht="50.25" customHeight="1" hidden="1">
      <c r="A339" s="372" t="s">
        <v>57</v>
      </c>
      <c r="B339" s="210" t="s">
        <v>49</v>
      </c>
      <c r="C339" s="215" t="s">
        <v>90</v>
      </c>
      <c r="D339" s="215" t="s">
        <v>50</v>
      </c>
      <c r="E339" s="462" t="s">
        <v>204</v>
      </c>
      <c r="F339" s="463"/>
      <c r="G339" s="215" t="s">
        <v>52</v>
      </c>
      <c r="H339" s="300"/>
      <c r="I339" s="15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</row>
    <row r="340" spans="1:38" s="37" customFormat="1" ht="41.25" customHeight="1" hidden="1">
      <c r="A340" s="379" t="s">
        <v>492</v>
      </c>
      <c r="B340" s="182" t="s">
        <v>49</v>
      </c>
      <c r="C340" s="8" t="s">
        <v>90</v>
      </c>
      <c r="D340" s="206" t="s">
        <v>50</v>
      </c>
      <c r="E340" s="392" t="s">
        <v>286</v>
      </c>
      <c r="F340" s="393" t="s">
        <v>220</v>
      </c>
      <c r="G340" s="8"/>
      <c r="H340" s="298">
        <f>H341</f>
        <v>0</v>
      </c>
      <c r="I340" s="15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</row>
    <row r="341" spans="1:38" s="37" customFormat="1" ht="31.5" customHeight="1" hidden="1">
      <c r="A341" s="217" t="s">
        <v>107</v>
      </c>
      <c r="B341" s="210" t="s">
        <v>49</v>
      </c>
      <c r="C341" s="215" t="s">
        <v>90</v>
      </c>
      <c r="D341" s="237" t="s">
        <v>50</v>
      </c>
      <c r="E341" s="462" t="s">
        <v>489</v>
      </c>
      <c r="F341" s="463"/>
      <c r="G341" s="215"/>
      <c r="H341" s="300">
        <f>H342+H343+H344</f>
        <v>0</v>
      </c>
      <c r="I341" s="15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</row>
    <row r="342" spans="1:38" s="37" customFormat="1" ht="51" customHeight="1" hidden="1">
      <c r="A342" s="114" t="s">
        <v>57</v>
      </c>
      <c r="B342" s="110" t="s">
        <v>49</v>
      </c>
      <c r="C342" s="97" t="s">
        <v>90</v>
      </c>
      <c r="D342" s="115" t="s">
        <v>50</v>
      </c>
      <c r="E342" s="459" t="s">
        <v>490</v>
      </c>
      <c r="F342" s="460"/>
      <c r="G342" s="111" t="s">
        <v>52</v>
      </c>
      <c r="H342" s="288"/>
      <c r="I342" s="15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</row>
    <row r="343" spans="1:38" s="37" customFormat="1" ht="60" customHeight="1" hidden="1">
      <c r="A343" s="246" t="s">
        <v>225</v>
      </c>
      <c r="B343" s="110" t="s">
        <v>49</v>
      </c>
      <c r="C343" s="97" t="s">
        <v>90</v>
      </c>
      <c r="D343" s="115" t="s">
        <v>50</v>
      </c>
      <c r="E343" s="459" t="s">
        <v>287</v>
      </c>
      <c r="F343" s="460"/>
      <c r="G343" s="111" t="s">
        <v>59</v>
      </c>
      <c r="H343" s="288"/>
      <c r="I343" s="15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</row>
    <row r="344" spans="1:38" s="37" customFormat="1" ht="32.25" customHeight="1" hidden="1">
      <c r="A344" s="137" t="s">
        <v>60</v>
      </c>
      <c r="B344" s="110" t="s">
        <v>49</v>
      </c>
      <c r="C344" s="97" t="s">
        <v>90</v>
      </c>
      <c r="D344" s="97" t="s">
        <v>50</v>
      </c>
      <c r="E344" s="461" t="s">
        <v>491</v>
      </c>
      <c r="F344" s="452"/>
      <c r="G344" s="97" t="s">
        <v>61</v>
      </c>
      <c r="H344" s="292"/>
      <c r="I344" s="15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</row>
    <row r="345" spans="1:38" s="37" customFormat="1" ht="0.75" customHeight="1" hidden="1">
      <c r="A345" s="370" t="s">
        <v>288</v>
      </c>
      <c r="B345" s="110" t="s">
        <v>49</v>
      </c>
      <c r="C345" s="97" t="s">
        <v>90</v>
      </c>
      <c r="D345" s="97" t="s">
        <v>50</v>
      </c>
      <c r="E345" s="461" t="s">
        <v>419</v>
      </c>
      <c r="F345" s="452"/>
      <c r="G345" s="97"/>
      <c r="H345" s="292">
        <f>H346+H349+H375</f>
        <v>0</v>
      </c>
      <c r="I345" s="15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</row>
    <row r="346" spans="1:38" s="37" customFormat="1" ht="51.75" customHeight="1" hidden="1">
      <c r="A346" s="114" t="s">
        <v>57</v>
      </c>
      <c r="B346" s="110" t="s">
        <v>49</v>
      </c>
      <c r="C346" s="97" t="s">
        <v>90</v>
      </c>
      <c r="D346" s="97" t="s">
        <v>50</v>
      </c>
      <c r="E346" s="461" t="s">
        <v>419</v>
      </c>
      <c r="F346" s="452"/>
      <c r="G346" s="97" t="s">
        <v>52</v>
      </c>
      <c r="H346" s="292">
        <f>H347+H348</f>
        <v>0</v>
      </c>
      <c r="I346" s="15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</row>
    <row r="347" spans="1:38" s="37" customFormat="1" ht="57.75" customHeight="1" hidden="1">
      <c r="A347" s="114" t="s">
        <v>440</v>
      </c>
      <c r="B347" s="110" t="s">
        <v>49</v>
      </c>
      <c r="C347" s="97" t="s">
        <v>90</v>
      </c>
      <c r="D347" s="97" t="s">
        <v>50</v>
      </c>
      <c r="E347" s="461" t="s">
        <v>419</v>
      </c>
      <c r="F347" s="452"/>
      <c r="G347" s="97" t="s">
        <v>428</v>
      </c>
      <c r="H347" s="292">
        <v>0</v>
      </c>
      <c r="I347" s="15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</row>
    <row r="348" spans="1:38" s="37" customFormat="1" ht="53.25" customHeight="1" hidden="1">
      <c r="A348" s="114" t="s">
        <v>441</v>
      </c>
      <c r="B348" s="110" t="s">
        <v>49</v>
      </c>
      <c r="C348" s="97" t="s">
        <v>90</v>
      </c>
      <c r="D348" s="97" t="s">
        <v>50</v>
      </c>
      <c r="E348" s="461" t="s">
        <v>419</v>
      </c>
      <c r="F348" s="452"/>
      <c r="G348" s="97" t="s">
        <v>429</v>
      </c>
      <c r="H348" s="292">
        <v>0</v>
      </c>
      <c r="I348" s="15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</row>
    <row r="349" spans="1:38" s="37" customFormat="1" ht="53.25" customHeight="1" hidden="1">
      <c r="A349" s="369" t="s">
        <v>225</v>
      </c>
      <c r="B349" s="110" t="s">
        <v>49</v>
      </c>
      <c r="C349" s="97" t="s">
        <v>90</v>
      </c>
      <c r="D349" s="97" t="s">
        <v>50</v>
      </c>
      <c r="E349" s="461" t="s">
        <v>419</v>
      </c>
      <c r="F349" s="452"/>
      <c r="G349" s="97" t="s">
        <v>59</v>
      </c>
      <c r="H349" s="292">
        <f>H373+H374</f>
        <v>0</v>
      </c>
      <c r="I349" s="15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</row>
    <row r="350" spans="1:38" s="37" customFormat="1" ht="20.25" customHeight="1" hidden="1">
      <c r="A350" s="117" t="s">
        <v>60</v>
      </c>
      <c r="B350" s="253" t="s">
        <v>49</v>
      </c>
      <c r="C350" s="97" t="s">
        <v>90</v>
      </c>
      <c r="D350" s="97" t="s">
        <v>50</v>
      </c>
      <c r="E350" s="461" t="s">
        <v>412</v>
      </c>
      <c r="F350" s="452"/>
      <c r="G350" s="97" t="s">
        <v>61</v>
      </c>
      <c r="H350" s="292"/>
      <c r="I350" s="15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</row>
    <row r="351" spans="1:38" s="37" customFormat="1" ht="20.25" customHeight="1">
      <c r="A351" s="117" t="s">
        <v>502</v>
      </c>
      <c r="B351" s="253" t="s">
        <v>49</v>
      </c>
      <c r="C351" s="97" t="s">
        <v>90</v>
      </c>
      <c r="D351" s="97" t="s">
        <v>50</v>
      </c>
      <c r="E351" s="357" t="s">
        <v>282</v>
      </c>
      <c r="F351" s="324" t="s">
        <v>503</v>
      </c>
      <c r="G351" s="97" t="s">
        <v>504</v>
      </c>
      <c r="H351" s="292"/>
      <c r="I351" s="15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</row>
    <row r="352" spans="1:38" s="37" customFormat="1" ht="20.25" customHeight="1">
      <c r="A352" s="117" t="s">
        <v>505</v>
      </c>
      <c r="B352" s="253" t="s">
        <v>49</v>
      </c>
      <c r="C352" s="97" t="s">
        <v>90</v>
      </c>
      <c r="D352" s="97" t="s">
        <v>50</v>
      </c>
      <c r="E352" s="357" t="s">
        <v>282</v>
      </c>
      <c r="F352" s="324" t="s">
        <v>506</v>
      </c>
      <c r="G352" s="97" t="s">
        <v>507</v>
      </c>
      <c r="H352" s="292"/>
      <c r="I352" s="15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</row>
    <row r="353" spans="1:9" s="29" customFormat="1" ht="39" customHeight="1">
      <c r="A353" s="102" t="s">
        <v>92</v>
      </c>
      <c r="B353" s="152" t="s">
        <v>49</v>
      </c>
      <c r="C353" s="170">
        <v>10</v>
      </c>
      <c r="D353" s="170"/>
      <c r="E353" s="328"/>
      <c r="F353" s="329"/>
      <c r="G353" s="98"/>
      <c r="H353" s="286">
        <f>H361+H354</f>
        <v>2564.01</v>
      </c>
      <c r="I353" s="25"/>
    </row>
    <row r="354" spans="1:9" s="29" customFormat="1" ht="33.75" customHeight="1">
      <c r="A354" s="102" t="s">
        <v>93</v>
      </c>
      <c r="B354" s="101" t="s">
        <v>49</v>
      </c>
      <c r="C354" s="171">
        <v>10</v>
      </c>
      <c r="D354" s="153" t="s">
        <v>50</v>
      </c>
      <c r="E354" s="350"/>
      <c r="F354" s="351"/>
      <c r="G354" s="153"/>
      <c r="H354" s="286">
        <f>H355</f>
        <v>2564.01</v>
      </c>
      <c r="I354" s="25"/>
    </row>
    <row r="355" spans="1:9" s="29" customFormat="1" ht="47.25" customHeight="1">
      <c r="A355" s="172" t="s">
        <v>493</v>
      </c>
      <c r="B355" s="104" t="s">
        <v>49</v>
      </c>
      <c r="C355" s="173">
        <v>10</v>
      </c>
      <c r="D355" s="174" t="s">
        <v>50</v>
      </c>
      <c r="E355" s="278" t="s">
        <v>290</v>
      </c>
      <c r="F355" s="320" t="s">
        <v>220</v>
      </c>
      <c r="G355" s="127"/>
      <c r="H355" s="286">
        <f>H356</f>
        <v>2564.01</v>
      </c>
      <c r="I355" s="25"/>
    </row>
    <row r="356" spans="1:9" s="29" customFormat="1" ht="65.25" customHeight="1">
      <c r="A356" s="177" t="s">
        <v>494</v>
      </c>
      <c r="B356" s="110" t="s">
        <v>49</v>
      </c>
      <c r="C356" s="142">
        <v>10</v>
      </c>
      <c r="D356" s="144" t="s">
        <v>50</v>
      </c>
      <c r="E356" s="357" t="s">
        <v>291</v>
      </c>
      <c r="F356" s="324" t="s">
        <v>220</v>
      </c>
      <c r="G356" s="175"/>
      <c r="H356" s="313">
        <f>H357</f>
        <v>2564.01</v>
      </c>
      <c r="I356" s="25"/>
    </row>
    <row r="357" spans="1:9" s="29" customFormat="1" ht="45" customHeight="1">
      <c r="A357" s="264" t="s">
        <v>293</v>
      </c>
      <c r="B357" s="110" t="s">
        <v>49</v>
      </c>
      <c r="C357" s="176">
        <v>10</v>
      </c>
      <c r="D357" s="144" t="s">
        <v>50</v>
      </c>
      <c r="E357" s="357" t="s">
        <v>292</v>
      </c>
      <c r="F357" s="324" t="s">
        <v>220</v>
      </c>
      <c r="G357" s="175"/>
      <c r="H357" s="313">
        <f>H358</f>
        <v>2564.01</v>
      </c>
      <c r="I357" s="25"/>
    </row>
    <row r="358" spans="1:9" s="29" customFormat="1" ht="30.75" customHeight="1">
      <c r="A358" s="149" t="s">
        <v>94</v>
      </c>
      <c r="B358" s="110" t="s">
        <v>49</v>
      </c>
      <c r="C358" s="176">
        <v>10</v>
      </c>
      <c r="D358" s="144" t="s">
        <v>50</v>
      </c>
      <c r="E358" s="357" t="s">
        <v>292</v>
      </c>
      <c r="F358" s="324" t="s">
        <v>294</v>
      </c>
      <c r="G358" s="143"/>
      <c r="H358" s="291">
        <f>H360+H359</f>
        <v>2564.01</v>
      </c>
      <c r="I358" s="25"/>
    </row>
    <row r="359" spans="1:9" s="29" customFormat="1" ht="54" customHeight="1" hidden="1">
      <c r="A359" s="246" t="s">
        <v>225</v>
      </c>
      <c r="B359" s="110" t="s">
        <v>49</v>
      </c>
      <c r="C359" s="176">
        <v>10</v>
      </c>
      <c r="D359" s="144" t="s">
        <v>166</v>
      </c>
      <c r="E359" s="357" t="s">
        <v>295</v>
      </c>
      <c r="F359" s="324" t="s">
        <v>294</v>
      </c>
      <c r="G359" s="143" t="s">
        <v>59</v>
      </c>
      <c r="H359" s="291"/>
      <c r="I359" s="25"/>
    </row>
    <row r="360" spans="1:9" s="29" customFormat="1" ht="35.25" customHeight="1">
      <c r="A360" s="117" t="s">
        <v>95</v>
      </c>
      <c r="B360" s="110" t="s">
        <v>49</v>
      </c>
      <c r="C360" s="145">
        <v>10</v>
      </c>
      <c r="D360" s="144" t="s">
        <v>50</v>
      </c>
      <c r="E360" s="357" t="s">
        <v>292</v>
      </c>
      <c r="F360" s="324" t="s">
        <v>294</v>
      </c>
      <c r="G360" s="238" t="s">
        <v>96</v>
      </c>
      <c r="H360" s="292">
        <v>2564.01</v>
      </c>
      <c r="I360" s="25"/>
    </row>
    <row r="361" spans="1:9" s="29" customFormat="1" ht="2.25" customHeight="1" hidden="1">
      <c r="A361" s="217" t="s">
        <v>206</v>
      </c>
      <c r="B361" s="210" t="s">
        <v>49</v>
      </c>
      <c r="C361" s="239">
        <v>10</v>
      </c>
      <c r="D361" s="240" t="s">
        <v>76</v>
      </c>
      <c r="E361" s="449" t="s">
        <v>313</v>
      </c>
      <c r="F361" s="450"/>
      <c r="G361" s="215"/>
      <c r="H361" s="300">
        <f>H362</f>
        <v>0</v>
      </c>
      <c r="I361" s="25"/>
    </row>
    <row r="362" spans="1:9" s="29" customFormat="1" ht="54" customHeight="1" hidden="1">
      <c r="A362" s="241" t="s">
        <v>176</v>
      </c>
      <c r="B362" s="210" t="s">
        <v>49</v>
      </c>
      <c r="C362" s="239">
        <v>10</v>
      </c>
      <c r="D362" s="215" t="s">
        <v>76</v>
      </c>
      <c r="E362" s="449" t="s">
        <v>272</v>
      </c>
      <c r="F362" s="450"/>
      <c r="G362" s="215"/>
      <c r="H362" s="300">
        <f>H363</f>
        <v>0</v>
      </c>
      <c r="I362" s="25"/>
    </row>
    <row r="363" spans="1:9" s="29" customFormat="1" ht="60" customHeight="1" hidden="1">
      <c r="A363" s="214" t="s">
        <v>177</v>
      </c>
      <c r="B363" s="210" t="s">
        <v>49</v>
      </c>
      <c r="C363" s="239">
        <v>10</v>
      </c>
      <c r="D363" s="215" t="s">
        <v>76</v>
      </c>
      <c r="E363" s="449" t="s">
        <v>314</v>
      </c>
      <c r="F363" s="450"/>
      <c r="G363" s="215"/>
      <c r="H363" s="300">
        <f>H365+H367+H369</f>
        <v>0</v>
      </c>
      <c r="I363" s="25"/>
    </row>
    <row r="364" spans="1:9" s="29" customFormat="1" ht="60" customHeight="1" hidden="1">
      <c r="A364" s="256" t="s">
        <v>321</v>
      </c>
      <c r="B364" s="210" t="s">
        <v>49</v>
      </c>
      <c r="C364" s="239">
        <v>10</v>
      </c>
      <c r="D364" s="215" t="s">
        <v>76</v>
      </c>
      <c r="E364" s="347" t="s">
        <v>315</v>
      </c>
      <c r="F364" s="271" t="s">
        <v>220</v>
      </c>
      <c r="G364" s="215"/>
      <c r="H364" s="300">
        <f>H365</f>
        <v>0</v>
      </c>
      <c r="I364" s="25"/>
    </row>
    <row r="365" spans="1:9" s="29" customFormat="1" ht="65.25" customHeight="1" hidden="1">
      <c r="A365" s="273" t="s">
        <v>357</v>
      </c>
      <c r="B365" s="210" t="s">
        <v>49</v>
      </c>
      <c r="C365" s="239">
        <v>10</v>
      </c>
      <c r="D365" s="215" t="s">
        <v>76</v>
      </c>
      <c r="E365" s="449" t="s">
        <v>356</v>
      </c>
      <c r="F365" s="450"/>
      <c r="G365" s="215"/>
      <c r="H365" s="300">
        <f>H366+H370+H372</f>
        <v>0</v>
      </c>
      <c r="I365" s="25"/>
    </row>
    <row r="366" spans="1:9" s="29" customFormat="1" ht="65.25" customHeight="1" hidden="1">
      <c r="A366" s="214" t="s">
        <v>95</v>
      </c>
      <c r="B366" s="210" t="s">
        <v>49</v>
      </c>
      <c r="C366" s="239">
        <v>10</v>
      </c>
      <c r="D366" s="224" t="s">
        <v>76</v>
      </c>
      <c r="E366" s="449" t="s">
        <v>356</v>
      </c>
      <c r="F366" s="450"/>
      <c r="G366" s="224" t="s">
        <v>96</v>
      </c>
      <c r="H366" s="300">
        <v>0</v>
      </c>
      <c r="I366" s="25" t="s">
        <v>358</v>
      </c>
    </row>
    <row r="367" spans="1:9" s="29" customFormat="1" ht="59.25" customHeight="1" hidden="1">
      <c r="A367" s="246" t="s">
        <v>217</v>
      </c>
      <c r="B367" s="210" t="s">
        <v>49</v>
      </c>
      <c r="C367" s="239">
        <v>10</v>
      </c>
      <c r="D367" s="215" t="s">
        <v>76</v>
      </c>
      <c r="E367" s="347" t="s">
        <v>215</v>
      </c>
      <c r="F367" s="271" t="s">
        <v>216</v>
      </c>
      <c r="G367" s="215"/>
      <c r="H367" s="300">
        <f>H368</f>
        <v>0</v>
      </c>
      <c r="I367" s="25"/>
    </row>
    <row r="368" spans="1:9" s="29" customFormat="1" ht="42" customHeight="1" hidden="1">
      <c r="A368" s="214" t="s">
        <v>95</v>
      </c>
      <c r="B368" s="210" t="s">
        <v>49</v>
      </c>
      <c r="C368" s="239">
        <v>10</v>
      </c>
      <c r="D368" s="224" t="s">
        <v>76</v>
      </c>
      <c r="E368" s="347" t="s">
        <v>218</v>
      </c>
      <c r="F368" s="271" t="s">
        <v>216</v>
      </c>
      <c r="G368" s="224" t="s">
        <v>96</v>
      </c>
      <c r="H368" s="300"/>
      <c r="I368" s="25"/>
    </row>
    <row r="369" spans="1:9" s="29" customFormat="1" ht="53.25" customHeight="1" hidden="1">
      <c r="A369" s="273" t="s">
        <v>359</v>
      </c>
      <c r="B369" s="210" t="s">
        <v>49</v>
      </c>
      <c r="C369" s="239">
        <v>10</v>
      </c>
      <c r="D369" s="215" t="s">
        <v>76</v>
      </c>
      <c r="E369" s="347" t="s">
        <v>315</v>
      </c>
      <c r="F369" s="271" t="s">
        <v>360</v>
      </c>
      <c r="G369" s="215"/>
      <c r="H369" s="300"/>
      <c r="I369" s="25"/>
    </row>
    <row r="370" spans="1:9" s="29" customFormat="1" ht="42.75" customHeight="1" hidden="1">
      <c r="A370" s="214" t="s">
        <v>95</v>
      </c>
      <c r="B370" s="210" t="s">
        <v>49</v>
      </c>
      <c r="C370" s="239">
        <v>10</v>
      </c>
      <c r="D370" s="224" t="s">
        <v>76</v>
      </c>
      <c r="E370" s="347" t="s">
        <v>315</v>
      </c>
      <c r="F370" s="271" t="s">
        <v>360</v>
      </c>
      <c r="G370" s="224" t="s">
        <v>96</v>
      </c>
      <c r="H370" s="300">
        <v>0</v>
      </c>
      <c r="I370" s="25" t="s">
        <v>351</v>
      </c>
    </row>
    <row r="371" spans="1:9" s="29" customFormat="1" ht="3.75" customHeight="1" hidden="1">
      <c r="A371" s="272" t="s">
        <v>362</v>
      </c>
      <c r="B371" s="210" t="s">
        <v>49</v>
      </c>
      <c r="C371" s="239">
        <v>10</v>
      </c>
      <c r="D371" s="215" t="s">
        <v>76</v>
      </c>
      <c r="E371" s="347" t="s">
        <v>315</v>
      </c>
      <c r="F371" s="271" t="s">
        <v>361</v>
      </c>
      <c r="G371" s="215"/>
      <c r="H371" s="300"/>
      <c r="I371" s="25"/>
    </row>
    <row r="372" spans="1:9" s="29" customFormat="1" ht="18.75" hidden="1">
      <c r="A372" s="214" t="s">
        <v>95</v>
      </c>
      <c r="B372" s="210" t="s">
        <v>49</v>
      </c>
      <c r="C372" s="239">
        <v>10</v>
      </c>
      <c r="D372" s="215" t="s">
        <v>76</v>
      </c>
      <c r="E372" s="347" t="s">
        <v>315</v>
      </c>
      <c r="F372" s="271" t="s">
        <v>361</v>
      </c>
      <c r="G372" s="224" t="s">
        <v>96</v>
      </c>
      <c r="H372" s="300">
        <v>0</v>
      </c>
      <c r="I372" s="25" t="s">
        <v>363</v>
      </c>
    </row>
    <row r="373" spans="1:9" s="29" customFormat="1" ht="32.25" customHeight="1" hidden="1">
      <c r="A373" s="369" t="s">
        <v>427</v>
      </c>
      <c r="B373" s="182" t="s">
        <v>49</v>
      </c>
      <c r="C373" s="405">
        <v>8</v>
      </c>
      <c r="D373" s="206" t="s">
        <v>50</v>
      </c>
      <c r="E373" s="461" t="s">
        <v>419</v>
      </c>
      <c r="F373" s="452"/>
      <c r="G373" s="401" t="s">
        <v>426</v>
      </c>
      <c r="H373" s="298">
        <v>0</v>
      </c>
      <c r="I373" s="25"/>
    </row>
    <row r="374" spans="1:9" s="29" customFormat="1" ht="30" customHeight="1" hidden="1">
      <c r="A374" s="369" t="s">
        <v>425</v>
      </c>
      <c r="B374" s="110" t="s">
        <v>49</v>
      </c>
      <c r="C374" s="97" t="s">
        <v>90</v>
      </c>
      <c r="D374" s="206" t="s">
        <v>50</v>
      </c>
      <c r="E374" s="455" t="s">
        <v>419</v>
      </c>
      <c r="F374" s="456"/>
      <c r="G374" s="401" t="s">
        <v>424</v>
      </c>
      <c r="H374" s="298">
        <v>0</v>
      </c>
      <c r="I374" s="25"/>
    </row>
    <row r="375" spans="1:9" s="29" customFormat="1" ht="26.25" customHeight="1" hidden="1">
      <c r="A375" s="117" t="s">
        <v>60</v>
      </c>
      <c r="B375" s="110" t="s">
        <v>49</v>
      </c>
      <c r="C375" s="97" t="s">
        <v>90</v>
      </c>
      <c r="D375" s="206" t="s">
        <v>50</v>
      </c>
      <c r="E375" s="455" t="s">
        <v>419</v>
      </c>
      <c r="F375" s="456"/>
      <c r="G375" s="8" t="s">
        <v>61</v>
      </c>
      <c r="H375" s="298">
        <f>H377+H376</f>
        <v>0</v>
      </c>
      <c r="I375" s="25"/>
    </row>
    <row r="376" spans="1:9" s="29" customFormat="1" ht="17.25" customHeight="1" hidden="1">
      <c r="A376" s="372" t="s">
        <v>435</v>
      </c>
      <c r="B376" s="110" t="s">
        <v>49</v>
      </c>
      <c r="C376" s="97" t="s">
        <v>90</v>
      </c>
      <c r="D376" s="206" t="s">
        <v>50</v>
      </c>
      <c r="E376" s="455" t="s">
        <v>419</v>
      </c>
      <c r="F376" s="456"/>
      <c r="G376" s="401" t="s">
        <v>430</v>
      </c>
      <c r="H376" s="298">
        <v>0</v>
      </c>
      <c r="I376" s="25"/>
    </row>
    <row r="377" spans="1:9" s="29" customFormat="1" ht="24.75" customHeight="1" hidden="1">
      <c r="A377" s="372" t="s">
        <v>437</v>
      </c>
      <c r="B377" s="110" t="s">
        <v>49</v>
      </c>
      <c r="C377" s="97" t="s">
        <v>90</v>
      </c>
      <c r="D377" s="206" t="s">
        <v>50</v>
      </c>
      <c r="E377" s="455" t="s">
        <v>419</v>
      </c>
      <c r="F377" s="456"/>
      <c r="G377" s="401" t="s">
        <v>432</v>
      </c>
      <c r="H377" s="298">
        <v>0</v>
      </c>
      <c r="I377" s="25"/>
    </row>
    <row r="378" spans="1:38" s="33" customFormat="1" ht="18.75" hidden="1">
      <c r="A378" s="118" t="s">
        <v>100</v>
      </c>
      <c r="B378" s="101" t="s">
        <v>49</v>
      </c>
      <c r="C378" s="129">
        <v>11</v>
      </c>
      <c r="D378" s="119"/>
      <c r="E378" s="322"/>
      <c r="F378" s="128"/>
      <c r="G378" s="131"/>
      <c r="H378" s="289">
        <f>+H379</f>
        <v>0</v>
      </c>
      <c r="I378" s="31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</row>
    <row r="379" spans="1:38" s="33" customFormat="1" ht="15" customHeight="1" hidden="1">
      <c r="A379" s="394" t="s">
        <v>207</v>
      </c>
      <c r="B379" s="167" t="s">
        <v>49</v>
      </c>
      <c r="C379" s="129">
        <v>11</v>
      </c>
      <c r="D379" s="119" t="s">
        <v>50</v>
      </c>
      <c r="E379" s="367"/>
      <c r="F379" s="116"/>
      <c r="G379" s="131"/>
      <c r="H379" s="289">
        <f>+H380</f>
        <v>0</v>
      </c>
      <c r="I379" s="31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</row>
    <row r="380" spans="1:38" s="49" customFormat="1" ht="75" hidden="1">
      <c r="A380" s="395" t="s">
        <v>413</v>
      </c>
      <c r="B380" s="101" t="s">
        <v>49</v>
      </c>
      <c r="C380" s="101" t="s">
        <v>101</v>
      </c>
      <c r="D380" s="119" t="s">
        <v>50</v>
      </c>
      <c r="E380" s="367" t="s">
        <v>316</v>
      </c>
      <c r="F380" s="116" t="s">
        <v>220</v>
      </c>
      <c r="G380" s="120"/>
      <c r="H380" s="289">
        <f>+H381</f>
        <v>0</v>
      </c>
      <c r="I380" s="57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</row>
    <row r="381" spans="1:38" s="33" customFormat="1" ht="93.75" hidden="1">
      <c r="A381" s="372" t="s">
        <v>414</v>
      </c>
      <c r="B381" s="97" t="s">
        <v>49</v>
      </c>
      <c r="C381" s="97" t="s">
        <v>101</v>
      </c>
      <c r="D381" s="115" t="s">
        <v>50</v>
      </c>
      <c r="E381" s="364" t="s">
        <v>317</v>
      </c>
      <c r="F381" s="2" t="s">
        <v>220</v>
      </c>
      <c r="G381" s="131"/>
      <c r="H381" s="292">
        <f>+H383+H387</f>
        <v>0</v>
      </c>
      <c r="I381" s="31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</row>
    <row r="382" spans="1:38" s="33" customFormat="1" ht="37.5" hidden="1">
      <c r="A382" s="372" t="s">
        <v>335</v>
      </c>
      <c r="B382" s="97" t="s">
        <v>49</v>
      </c>
      <c r="C382" s="97" t="s">
        <v>101</v>
      </c>
      <c r="D382" s="115" t="s">
        <v>50</v>
      </c>
      <c r="E382" s="364" t="s">
        <v>318</v>
      </c>
      <c r="F382" s="2" t="s">
        <v>220</v>
      </c>
      <c r="G382" s="131"/>
      <c r="H382" s="292">
        <f>H383</f>
        <v>0</v>
      </c>
      <c r="I382" s="31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</row>
    <row r="383" spans="1:38" s="33" customFormat="1" ht="37.5" hidden="1">
      <c r="A383" s="371" t="s">
        <v>319</v>
      </c>
      <c r="B383" s="97" t="s">
        <v>49</v>
      </c>
      <c r="C383" s="97" t="s">
        <v>101</v>
      </c>
      <c r="D383" s="115" t="s">
        <v>50</v>
      </c>
      <c r="E383" s="364" t="s">
        <v>318</v>
      </c>
      <c r="F383" s="2" t="s">
        <v>320</v>
      </c>
      <c r="G383" s="131"/>
      <c r="H383" s="292">
        <f>H384</f>
        <v>0</v>
      </c>
      <c r="I383" s="31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</row>
    <row r="384" spans="1:38" s="33" customFormat="1" ht="64.5" customHeight="1" hidden="1">
      <c r="A384" s="369" t="s">
        <v>225</v>
      </c>
      <c r="B384" s="97" t="s">
        <v>49</v>
      </c>
      <c r="C384" s="97" t="s">
        <v>101</v>
      </c>
      <c r="D384" s="115" t="s">
        <v>50</v>
      </c>
      <c r="E384" s="368" t="s">
        <v>318</v>
      </c>
      <c r="F384" s="2" t="s">
        <v>320</v>
      </c>
      <c r="G384" s="131" t="s">
        <v>59</v>
      </c>
      <c r="H384" s="292">
        <f>H385</f>
        <v>0</v>
      </c>
      <c r="I384" s="31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</row>
    <row r="385" spans="1:38" s="33" customFormat="1" ht="57" customHeight="1" hidden="1">
      <c r="A385" s="369" t="s">
        <v>425</v>
      </c>
      <c r="B385" s="97" t="s">
        <v>49</v>
      </c>
      <c r="C385" s="97" t="s">
        <v>101</v>
      </c>
      <c r="D385" s="115" t="s">
        <v>50</v>
      </c>
      <c r="E385" s="368" t="s">
        <v>318</v>
      </c>
      <c r="F385" s="2" t="s">
        <v>320</v>
      </c>
      <c r="G385" s="131" t="s">
        <v>424</v>
      </c>
      <c r="H385" s="292"/>
      <c r="I385" s="31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</row>
    <row r="386" spans="1:38" s="33" customFormat="1" ht="39.75" customHeight="1" hidden="1">
      <c r="A386" s="369"/>
      <c r="B386" s="97"/>
      <c r="C386" s="97"/>
      <c r="D386" s="115"/>
      <c r="E386" s="368"/>
      <c r="F386" s="2"/>
      <c r="G386" s="131"/>
      <c r="H386" s="292"/>
      <c r="I386" s="31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</row>
    <row r="387" spans="1:38" s="33" customFormat="1" ht="57.75" customHeight="1" hidden="1">
      <c r="A387" s="117" t="s">
        <v>160</v>
      </c>
      <c r="B387" s="97" t="s">
        <v>49</v>
      </c>
      <c r="C387" s="97" t="s">
        <v>101</v>
      </c>
      <c r="D387" s="115" t="s">
        <v>50</v>
      </c>
      <c r="E387" s="180" t="s">
        <v>168</v>
      </c>
      <c r="F387" s="2" t="s">
        <v>115</v>
      </c>
      <c r="G387" s="131"/>
      <c r="H387" s="292">
        <f>+H388</f>
        <v>0</v>
      </c>
      <c r="I387" s="31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</row>
    <row r="388" spans="1:38" s="33" customFormat="1" ht="75" customHeight="1" hidden="1">
      <c r="A388" s="246" t="s">
        <v>225</v>
      </c>
      <c r="B388" s="8" t="s">
        <v>49</v>
      </c>
      <c r="C388" s="23" t="s">
        <v>101</v>
      </c>
      <c r="D388" s="23" t="s">
        <v>50</v>
      </c>
      <c r="E388" s="30" t="s">
        <v>169</v>
      </c>
      <c r="F388" s="2" t="s">
        <v>115</v>
      </c>
      <c r="G388" s="50" t="s">
        <v>59</v>
      </c>
      <c r="H388" s="292"/>
      <c r="I388" s="31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</row>
    <row r="389" spans="1:38" s="33" customFormat="1" ht="42.75" customHeight="1" hidden="1">
      <c r="A389" s="204" t="s">
        <v>182</v>
      </c>
      <c r="B389" s="185" t="s">
        <v>49</v>
      </c>
      <c r="C389" s="185" t="s">
        <v>72</v>
      </c>
      <c r="D389" s="205"/>
      <c r="E389" s="479"/>
      <c r="F389" s="480"/>
      <c r="G389" s="185"/>
      <c r="H389" s="314">
        <f>H390</f>
        <v>0</v>
      </c>
      <c r="I389" s="31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</row>
    <row r="390" spans="1:38" s="33" customFormat="1" ht="47.25" customHeight="1" hidden="1">
      <c r="A390" s="95" t="s">
        <v>183</v>
      </c>
      <c r="B390" s="8" t="s">
        <v>49</v>
      </c>
      <c r="C390" s="8" t="s">
        <v>72</v>
      </c>
      <c r="D390" s="23" t="s">
        <v>50</v>
      </c>
      <c r="E390" s="481"/>
      <c r="F390" s="482"/>
      <c r="G390" s="8"/>
      <c r="H390" s="315">
        <f>H391</f>
        <v>0</v>
      </c>
      <c r="I390" s="31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</row>
    <row r="391" spans="1:38" s="33" customFormat="1" ht="51.75" customHeight="1" hidden="1">
      <c r="A391" s="166" t="s">
        <v>496</v>
      </c>
      <c r="B391" s="8" t="s">
        <v>49</v>
      </c>
      <c r="C391" s="8" t="s">
        <v>72</v>
      </c>
      <c r="D391" s="23" t="s">
        <v>50</v>
      </c>
      <c r="E391" s="481" t="s">
        <v>268</v>
      </c>
      <c r="F391" s="482"/>
      <c r="G391" s="8"/>
      <c r="H391" s="315">
        <f>H392</f>
        <v>0</v>
      </c>
      <c r="I391" s="31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</row>
    <row r="392" spans="1:38" s="33" customFormat="1" ht="45" customHeight="1" hidden="1">
      <c r="A392" s="114" t="s">
        <v>497</v>
      </c>
      <c r="B392" s="8" t="s">
        <v>49</v>
      </c>
      <c r="C392" s="8" t="s">
        <v>72</v>
      </c>
      <c r="D392" s="23" t="s">
        <v>50</v>
      </c>
      <c r="E392" s="481" t="s">
        <v>269</v>
      </c>
      <c r="F392" s="482"/>
      <c r="G392" s="8"/>
      <c r="H392" s="315">
        <f>H394</f>
        <v>0</v>
      </c>
      <c r="I392" s="31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</row>
    <row r="393" spans="1:38" s="33" customFormat="1" ht="36.75" customHeight="1" hidden="1">
      <c r="A393" s="248" t="s">
        <v>334</v>
      </c>
      <c r="B393" s="8" t="s">
        <v>49</v>
      </c>
      <c r="C393" s="8" t="s">
        <v>72</v>
      </c>
      <c r="D393" s="23" t="s">
        <v>50</v>
      </c>
      <c r="E393" s="251" t="s">
        <v>236</v>
      </c>
      <c r="F393" s="50" t="s">
        <v>220</v>
      </c>
      <c r="G393" s="8"/>
      <c r="H393" s="315"/>
      <c r="I393" s="31"/>
      <c r="J393" s="32" t="s">
        <v>347</v>
      </c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</row>
    <row r="394" spans="1:38" s="33" customFormat="1" ht="39" customHeight="1" hidden="1">
      <c r="A394" s="95" t="s">
        <v>161</v>
      </c>
      <c r="B394" s="8" t="s">
        <v>49</v>
      </c>
      <c r="C394" s="8" t="s">
        <v>72</v>
      </c>
      <c r="D394" s="23" t="s">
        <v>50</v>
      </c>
      <c r="E394" s="481" t="s">
        <v>495</v>
      </c>
      <c r="F394" s="482"/>
      <c r="G394" s="8"/>
      <c r="H394" s="315">
        <f>H395</f>
        <v>0</v>
      </c>
      <c r="I394" s="31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</row>
    <row r="395" spans="1:38" s="33" customFormat="1" ht="24" customHeight="1" hidden="1">
      <c r="A395" s="95" t="s">
        <v>163</v>
      </c>
      <c r="B395" s="8" t="s">
        <v>49</v>
      </c>
      <c r="C395" s="8" t="s">
        <v>72</v>
      </c>
      <c r="D395" s="23" t="s">
        <v>50</v>
      </c>
      <c r="E395" s="481" t="s">
        <v>495</v>
      </c>
      <c r="F395" s="482"/>
      <c r="G395" s="8" t="s">
        <v>162</v>
      </c>
      <c r="H395" s="315"/>
      <c r="I395" s="31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</row>
    <row r="396" spans="1:38" s="33" customFormat="1" ht="18.75">
      <c r="A396" s="7"/>
      <c r="B396" s="9"/>
      <c r="C396" s="9"/>
      <c r="D396" s="51"/>
      <c r="E396" s="52"/>
      <c r="F396" s="53"/>
      <c r="G396" s="9"/>
      <c r="H396" s="54"/>
      <c r="I396" s="31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</row>
    <row r="397" spans="1:38" s="33" customFormat="1" ht="18.75">
      <c r="A397" s="7"/>
      <c r="B397" s="9"/>
      <c r="C397" s="9"/>
      <c r="D397" s="51"/>
      <c r="E397" s="52"/>
      <c r="F397" s="53"/>
      <c r="G397" s="9"/>
      <c r="H397" s="54"/>
      <c r="I397" s="31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</row>
    <row r="398" spans="1:38" s="33" customFormat="1" ht="18.75">
      <c r="A398" s="7"/>
      <c r="B398" s="9"/>
      <c r="C398" s="9"/>
      <c r="D398" s="51"/>
      <c r="E398" s="52"/>
      <c r="F398" s="53"/>
      <c r="G398" s="9"/>
      <c r="H398" s="54"/>
      <c r="I398" s="31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</row>
    <row r="399" spans="1:38" s="33" customFormat="1" ht="18.75">
      <c r="A399" s="7"/>
      <c r="B399" s="9"/>
      <c r="C399" s="9"/>
      <c r="D399" s="51"/>
      <c r="E399" s="52"/>
      <c r="F399" s="53"/>
      <c r="G399" s="9"/>
      <c r="H399" s="54"/>
      <c r="I399" s="31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</row>
    <row r="400" spans="1:38" s="33" customFormat="1" ht="18.75">
      <c r="A400" s="7"/>
      <c r="B400" s="9"/>
      <c r="C400" s="9"/>
      <c r="D400" s="51"/>
      <c r="E400" s="52"/>
      <c r="F400" s="53"/>
      <c r="G400" s="9"/>
      <c r="H400" s="54"/>
      <c r="I400" s="31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</row>
    <row r="401" spans="1:38" s="33" customFormat="1" ht="18.75">
      <c r="A401" s="7"/>
      <c r="B401" s="9"/>
      <c r="C401" s="9"/>
      <c r="D401" s="51"/>
      <c r="E401" s="52"/>
      <c r="F401" s="53"/>
      <c r="G401" s="9"/>
      <c r="H401" s="54"/>
      <c r="I401" s="31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</row>
    <row r="402" spans="1:38" s="33" customFormat="1" ht="18.75">
      <c r="A402" s="7"/>
      <c r="B402" s="9"/>
      <c r="C402" s="9"/>
      <c r="D402" s="51"/>
      <c r="E402" s="52"/>
      <c r="F402" s="53"/>
      <c r="G402" s="9"/>
      <c r="H402" s="54"/>
      <c r="I402" s="31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</row>
    <row r="403" spans="1:38" s="33" customFormat="1" ht="18.75">
      <c r="A403" s="7"/>
      <c r="B403" s="9"/>
      <c r="C403" s="9"/>
      <c r="D403" s="51"/>
      <c r="E403" s="52"/>
      <c r="F403" s="53"/>
      <c r="G403" s="9"/>
      <c r="H403" s="54"/>
      <c r="I403" s="31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</row>
    <row r="404" spans="1:38" s="33" customFormat="1" ht="18.75">
      <c r="A404" s="7"/>
      <c r="B404" s="9"/>
      <c r="C404" s="9"/>
      <c r="D404" s="51"/>
      <c r="E404" s="52"/>
      <c r="F404" s="53"/>
      <c r="G404" s="9"/>
      <c r="H404" s="54"/>
      <c r="I404" s="31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</row>
    <row r="405" spans="1:38" s="33" customFormat="1" ht="18.75">
      <c r="A405" s="7"/>
      <c r="B405" s="9"/>
      <c r="C405" s="9"/>
      <c r="D405" s="51"/>
      <c r="E405" s="52"/>
      <c r="F405" s="53"/>
      <c r="G405" s="9"/>
      <c r="H405" s="54"/>
      <c r="I405" s="31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</row>
    <row r="406" spans="1:38" s="33" customFormat="1" ht="18.75">
      <c r="A406" s="7"/>
      <c r="B406" s="9"/>
      <c r="C406" s="9"/>
      <c r="D406" s="51"/>
      <c r="E406" s="52"/>
      <c r="F406" s="53"/>
      <c r="G406" s="9"/>
      <c r="H406" s="54"/>
      <c r="I406" s="31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</row>
    <row r="407" spans="1:38" s="33" customFormat="1" ht="18.75">
      <c r="A407" s="7"/>
      <c r="B407" s="9"/>
      <c r="C407" s="9"/>
      <c r="D407" s="51"/>
      <c r="E407" s="52"/>
      <c r="F407" s="53"/>
      <c r="G407" s="9"/>
      <c r="H407" s="54"/>
      <c r="I407" s="31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</row>
    <row r="408" spans="1:38" s="33" customFormat="1" ht="18.75">
      <c r="A408" s="7"/>
      <c r="B408" s="9"/>
      <c r="C408" s="9"/>
      <c r="D408" s="51"/>
      <c r="E408" s="52"/>
      <c r="F408" s="53"/>
      <c r="G408" s="9"/>
      <c r="H408" s="54"/>
      <c r="I408" s="31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</row>
    <row r="409" spans="1:38" s="33" customFormat="1" ht="18.75">
      <c r="A409" s="7"/>
      <c r="B409" s="9"/>
      <c r="C409" s="9"/>
      <c r="D409" s="51"/>
      <c r="E409" s="52"/>
      <c r="F409" s="53"/>
      <c r="G409" s="9"/>
      <c r="H409" s="54"/>
      <c r="I409" s="31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</row>
    <row r="410" spans="1:38" s="33" customFormat="1" ht="18.75">
      <c r="A410" s="7"/>
      <c r="B410" s="9"/>
      <c r="C410" s="9"/>
      <c r="D410" s="51"/>
      <c r="E410" s="52"/>
      <c r="F410" s="53"/>
      <c r="G410" s="9"/>
      <c r="H410" s="54"/>
      <c r="I410" s="31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</row>
    <row r="411" spans="1:38" s="33" customFormat="1" ht="18.75">
      <c r="A411" s="7"/>
      <c r="B411" s="9"/>
      <c r="C411" s="9"/>
      <c r="D411" s="51"/>
      <c r="E411" s="52"/>
      <c r="F411" s="53"/>
      <c r="G411" s="9"/>
      <c r="H411" s="54"/>
      <c r="I411" s="31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</row>
    <row r="412" spans="1:38" s="33" customFormat="1" ht="18.75">
      <c r="A412" s="7"/>
      <c r="B412" s="9"/>
      <c r="C412" s="9"/>
      <c r="D412" s="51"/>
      <c r="E412" s="52"/>
      <c r="F412" s="53"/>
      <c r="G412" s="9"/>
      <c r="H412" s="54"/>
      <c r="I412" s="31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</row>
    <row r="413" spans="1:38" s="33" customFormat="1" ht="18.75">
      <c r="A413" s="7"/>
      <c r="B413" s="9"/>
      <c r="C413" s="9"/>
      <c r="D413" s="51"/>
      <c r="E413" s="52"/>
      <c r="F413" s="53"/>
      <c r="G413" s="9"/>
      <c r="H413" s="54"/>
      <c r="I413" s="31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</row>
    <row r="414" spans="1:38" s="33" customFormat="1" ht="18.75">
      <c r="A414" s="7"/>
      <c r="B414" s="9"/>
      <c r="C414" s="9"/>
      <c r="D414" s="51"/>
      <c r="E414" s="52"/>
      <c r="F414" s="53"/>
      <c r="G414" s="9"/>
      <c r="H414" s="54"/>
      <c r="I414" s="31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</row>
    <row r="415" spans="1:38" s="33" customFormat="1" ht="18.75">
      <c r="A415" s="7"/>
      <c r="B415" s="9"/>
      <c r="C415" s="9"/>
      <c r="D415" s="51"/>
      <c r="E415" s="52"/>
      <c r="F415" s="53"/>
      <c r="G415" s="9"/>
      <c r="H415" s="54"/>
      <c r="I415" s="31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</row>
    <row r="416" spans="1:38" s="33" customFormat="1" ht="18.75">
      <c r="A416" s="7"/>
      <c r="B416" s="9"/>
      <c r="C416" s="9"/>
      <c r="D416" s="51"/>
      <c r="E416" s="52"/>
      <c r="F416" s="53"/>
      <c r="G416" s="9"/>
      <c r="H416" s="54"/>
      <c r="I416" s="31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</row>
    <row r="417" spans="1:38" s="33" customFormat="1" ht="18.75">
      <c r="A417" s="7"/>
      <c r="B417" s="9"/>
      <c r="C417" s="9"/>
      <c r="D417" s="51"/>
      <c r="E417" s="52"/>
      <c r="F417" s="53"/>
      <c r="G417" s="9"/>
      <c r="H417" s="54"/>
      <c r="I417" s="31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</row>
    <row r="418" spans="1:38" s="33" customFormat="1" ht="18.75">
      <c r="A418" s="7"/>
      <c r="B418" s="9"/>
      <c r="C418" s="9"/>
      <c r="D418" s="51"/>
      <c r="E418" s="52"/>
      <c r="F418" s="53"/>
      <c r="G418" s="9"/>
      <c r="H418" s="54"/>
      <c r="I418" s="31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</row>
    <row r="419" spans="1:38" s="33" customFormat="1" ht="18.75">
      <c r="A419" s="7"/>
      <c r="B419" s="9"/>
      <c r="C419" s="9"/>
      <c r="D419" s="51"/>
      <c r="E419" s="52"/>
      <c r="F419" s="53"/>
      <c r="G419" s="9"/>
      <c r="H419" s="54"/>
      <c r="I419" s="31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</row>
    <row r="420" spans="1:38" s="33" customFormat="1" ht="18.75">
      <c r="A420" s="7"/>
      <c r="B420" s="9"/>
      <c r="C420" s="9"/>
      <c r="D420" s="51"/>
      <c r="E420" s="52"/>
      <c r="F420" s="53"/>
      <c r="G420" s="9"/>
      <c r="H420" s="54"/>
      <c r="I420" s="31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</row>
    <row r="421" spans="1:38" s="33" customFormat="1" ht="18.75">
      <c r="A421" s="7"/>
      <c r="B421" s="9"/>
      <c r="C421" s="9"/>
      <c r="D421" s="51"/>
      <c r="E421" s="52"/>
      <c r="F421" s="53"/>
      <c r="G421" s="9"/>
      <c r="H421" s="54"/>
      <c r="I421" s="31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</row>
    <row r="422" spans="1:38" s="33" customFormat="1" ht="18.75">
      <c r="A422" s="7"/>
      <c r="B422" s="9"/>
      <c r="C422" s="9"/>
      <c r="D422" s="51"/>
      <c r="E422" s="52"/>
      <c r="F422" s="53"/>
      <c r="G422" s="9"/>
      <c r="H422" s="54"/>
      <c r="I422" s="31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</row>
    <row r="423" spans="1:38" s="33" customFormat="1" ht="18.75">
      <c r="A423" s="7"/>
      <c r="B423" s="9"/>
      <c r="C423" s="9"/>
      <c r="D423" s="51"/>
      <c r="E423" s="52"/>
      <c r="F423" s="53"/>
      <c r="G423" s="9"/>
      <c r="H423" s="54"/>
      <c r="I423" s="31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</row>
    <row r="424" spans="1:38" s="33" customFormat="1" ht="18.75">
      <c r="A424" s="7"/>
      <c r="B424" s="9"/>
      <c r="C424" s="9"/>
      <c r="D424" s="51"/>
      <c r="E424" s="52"/>
      <c r="F424" s="53"/>
      <c r="G424" s="9"/>
      <c r="H424" s="54"/>
      <c r="I424" s="31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</row>
    <row r="425" spans="1:38" s="33" customFormat="1" ht="18.75">
      <c r="A425" s="7"/>
      <c r="B425" s="9"/>
      <c r="C425" s="9"/>
      <c r="D425" s="51"/>
      <c r="E425" s="52"/>
      <c r="F425" s="53"/>
      <c r="G425" s="9"/>
      <c r="H425" s="54"/>
      <c r="I425" s="31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</row>
    <row r="426" spans="1:38" s="33" customFormat="1" ht="18.75">
      <c r="A426" s="7"/>
      <c r="B426" s="9"/>
      <c r="C426" s="9"/>
      <c r="D426" s="51"/>
      <c r="E426" s="52"/>
      <c r="F426" s="53"/>
      <c r="G426" s="9"/>
      <c r="H426" s="54"/>
      <c r="I426" s="31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</row>
  </sheetData>
  <sheetProtection/>
  <mergeCells count="107">
    <mergeCell ref="E345:F345"/>
    <mergeCell ref="E266:F266"/>
    <mergeCell ref="E267:F267"/>
    <mergeCell ref="E329:F329"/>
    <mergeCell ref="E339:F339"/>
    <mergeCell ref="E342:F342"/>
    <mergeCell ref="E222:F222"/>
    <mergeCell ref="E236:F236"/>
    <mergeCell ref="E249:F249"/>
    <mergeCell ref="E250:F250"/>
    <mergeCell ref="E251:F251"/>
    <mergeCell ref="E252:F252"/>
    <mergeCell ref="E229:F229"/>
    <mergeCell ref="E347:F347"/>
    <mergeCell ref="E348:F348"/>
    <mergeCell ref="E187:F187"/>
    <mergeCell ref="E265:F265"/>
    <mergeCell ref="E233:F233"/>
    <mergeCell ref="E234:F234"/>
    <mergeCell ref="E235:F235"/>
    <mergeCell ref="E243:F243"/>
    <mergeCell ref="E219:F219"/>
    <mergeCell ref="E221:F221"/>
    <mergeCell ref="E184:F184"/>
    <mergeCell ref="E328:F328"/>
    <mergeCell ref="E346:F346"/>
    <mergeCell ref="E374:F374"/>
    <mergeCell ref="E366:F366"/>
    <mergeCell ref="E349:F349"/>
    <mergeCell ref="E350:F350"/>
    <mergeCell ref="E361:F361"/>
    <mergeCell ref="E362:F362"/>
    <mergeCell ref="E363:F363"/>
    <mergeCell ref="E144:F144"/>
    <mergeCell ref="E146:F146"/>
    <mergeCell ref="E246:F246"/>
    <mergeCell ref="E247:F247"/>
    <mergeCell ref="E248:F248"/>
    <mergeCell ref="E175:F175"/>
    <mergeCell ref="E176:F176"/>
    <mergeCell ref="E178:F178"/>
    <mergeCell ref="E179:F179"/>
    <mergeCell ref="E182:F182"/>
    <mergeCell ref="E389:F389"/>
    <mergeCell ref="E390:F390"/>
    <mergeCell ref="E391:F391"/>
    <mergeCell ref="E392:F392"/>
    <mergeCell ref="E394:F394"/>
    <mergeCell ref="E395:F395"/>
    <mergeCell ref="A6:H6"/>
    <mergeCell ref="A8:H8"/>
    <mergeCell ref="A1:H1"/>
    <mergeCell ref="A2:H2"/>
    <mergeCell ref="A3:H3"/>
    <mergeCell ref="A4:H4"/>
    <mergeCell ref="A7:G7"/>
    <mergeCell ref="A5:H5"/>
    <mergeCell ref="E60:F60"/>
    <mergeCell ref="E70:F70"/>
    <mergeCell ref="E106:F106"/>
    <mergeCell ref="E109:F109"/>
    <mergeCell ref="E108:F108"/>
    <mergeCell ref="E137:F137"/>
    <mergeCell ref="E72:F72"/>
    <mergeCell ref="E73:F73"/>
    <mergeCell ref="E74:F74"/>
    <mergeCell ref="E71:F71"/>
    <mergeCell ref="E159:F159"/>
    <mergeCell ref="E160:F160"/>
    <mergeCell ref="E164:F164"/>
    <mergeCell ref="E186:F186"/>
    <mergeCell ref="E375:F375"/>
    <mergeCell ref="E259:F259"/>
    <mergeCell ref="E261:F261"/>
    <mergeCell ref="E223:F223"/>
    <mergeCell ref="E218:F218"/>
    <mergeCell ref="E214:F214"/>
    <mergeCell ref="E139:F139"/>
    <mergeCell ref="E140:F140"/>
    <mergeCell ref="E163:F163"/>
    <mergeCell ref="E142:F142"/>
    <mergeCell ref="E143:F143"/>
    <mergeCell ref="E260:F260"/>
    <mergeCell ref="E245:F245"/>
    <mergeCell ref="E227:F227"/>
    <mergeCell ref="E220:F220"/>
    <mergeCell ref="E216:F216"/>
    <mergeCell ref="E376:F376"/>
    <mergeCell ref="E377:F377"/>
    <mergeCell ref="E373:F373"/>
    <mergeCell ref="E242:F242"/>
    <mergeCell ref="E228:F228"/>
    <mergeCell ref="E244:F244"/>
    <mergeCell ref="E291:F291"/>
    <mergeCell ref="E344:F344"/>
    <mergeCell ref="E290:F290"/>
    <mergeCell ref="E341:F341"/>
    <mergeCell ref="E162:F162"/>
    <mergeCell ref="E161:F161"/>
    <mergeCell ref="E365:F365"/>
    <mergeCell ref="E230:F230"/>
    <mergeCell ref="E231:F231"/>
    <mergeCell ref="E226:F226"/>
    <mergeCell ref="E183:F183"/>
    <mergeCell ref="E217:F217"/>
    <mergeCell ref="E338:F338"/>
    <mergeCell ref="E343:F343"/>
  </mergeCells>
  <hyperlinks>
    <hyperlink ref="A106" r:id="rId1" display="consultantplus://offline/ref=C6EF3AE28B6C46D1117CBBA251A07B11C6C7C5768D67618A03322DA1BBA42282C9440EEF08E6CC4340053CU6VAM"/>
    <hyperlink ref="A183" r:id="rId2" display="consultantplus://offline/ref=C6EF3AE28B6C46D1117CBBA251A07B11C6C7C5768D67668B05322DA1BBA42282C9440EEF08E6CC43400635U6VBM"/>
    <hyperlink ref="A137" r:id="rId3" display="consultantplus://offline/ref=C6EF3AE28B6C46D1117CBBA251A07B11C6C7C5768D6761820E322DA1BBA42282C9440EEF08E6CC43400235U6VEM"/>
  </hyperlinks>
  <printOptions/>
  <pageMargins left="0.7" right="0.2" top="0.4" bottom="0.31" header="0.3" footer="0.23"/>
  <pageSetup blackAndWhite="1" fitToHeight="6" fitToWidth="1" horizontalDpi="600" verticalDpi="600" orientation="portrait" paperSize="9" scale="54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2020-05-19T13:29:24Z</cp:lastPrinted>
  <dcterms:created xsi:type="dcterms:W3CDTF">2014-10-25T07:35:49Z</dcterms:created>
  <dcterms:modified xsi:type="dcterms:W3CDTF">2020-05-19T13:30:10Z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