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2240" windowHeight="9240" activeTab="4"/>
  </bookViews>
  <sheets>
    <sheet name="прил1" sheetId="1" r:id="rId1"/>
    <sheet name="прил2" sheetId="2" r:id="rId2"/>
    <sheet name="2" sheetId="3" r:id="rId3"/>
    <sheet name="9 месяцев 2021" sheetId="4" r:id="rId4"/>
    <sheet name="за 6 месяцев" sheetId="5" r:id="rId5"/>
    <sheet name="Лист3" sheetId="6" r:id="rId6"/>
    <sheet name="Лист4" sheetId="7" r:id="rId7"/>
  </sheets>
  <definedNames>
    <definedName name="_xlnm.Print_Titles" localSheetId="2">'2'!$10:$10</definedName>
    <definedName name="_xlnm.Print_Area" localSheetId="2">'2'!$A$1:$H$269</definedName>
    <definedName name="_xlnm.Print_Area" localSheetId="0">'прил1'!$A$1:$C$32</definedName>
    <definedName name="_xlnm.Print_Area" localSheetId="1">'прил2'!$A$1:$D$32</definedName>
  </definedNames>
  <calcPr fullCalcOnLoad="1"/>
</workbook>
</file>

<file path=xl/sharedStrings.xml><?xml version="1.0" encoding="utf-8"?>
<sst xmlns="http://schemas.openxmlformats.org/spreadsheetml/2006/main" count="3739" uniqueCount="516">
  <si>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</si>
  <si>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</si>
  <si>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</si>
  <si>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</si>
  <si>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</si>
  <si>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</si>
  <si>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</si>
  <si>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</si>
  <si>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</si>
  <si>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</si>
  <si>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</si>
  <si>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</si>
  <si>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</si>
  <si>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</si>
  <si>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</si>
  <si>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</si>
  <si>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</si>
  <si>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</si>
  <si>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</si>
  <si>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</si>
  <si>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</si>
  <si>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</si>
  <si>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</si>
  <si>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</si>
  <si>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</si>
  <si>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</si>
  <si>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</si>
  <si>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</si>
  <si>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</si>
  <si>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</si>
  <si>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</si>
  <si>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</si>
  <si>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</si>
  <si>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</si>
  <si>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</si>
  <si>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</si>
  <si>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</si>
  <si>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</si>
  <si>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</si>
  <si>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</si>
  <si>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</si>
  <si>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</si>
  <si>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</si>
  <si>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</si>
  <si>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</si>
  <si>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</si>
  <si>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</si>
  <si>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</si>
  <si>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</si>
  <si>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</si>
  <si>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</si>
  <si>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</si>
  <si>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</si>
  <si>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</si>
  <si>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</si>
  <si>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</si>
  <si>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</si>
  <si>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</si>
  <si>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</si>
  <si>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</si>
  <si>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</si>
  <si>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</si>
  <si>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</si>
  <si>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</si>
  <si>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</si>
  <si>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</si>
  <si>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</si>
  <si>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</si>
  <si>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</si>
  <si>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</si>
  <si>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</si>
  <si>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</si>
  <si>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</si>
  <si>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</si>
  <si>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</si>
  <si>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</si>
  <si>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</si>
  <si>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</si>
  <si>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</si>
  <si>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</si>
  <si>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</si>
  <si>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</si>
  <si>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</si>
  <si>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</si>
  <si>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</si>
  <si>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</si>
  <si>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</si>
  <si>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</si>
  <si>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</si>
  <si>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</si>
  <si>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</si>
  <si>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</si>
  <si>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</si>
  <si>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</si>
  <si>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300</t>
  </si>
  <si>
    <t>10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</si>
  <si>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</si>
  <si>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</si>
  <si>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</si>
  <si>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</si>
  <si>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</si>
  <si>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</si>
  <si>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</si>
  <si>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</si>
  <si>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</si>
  <si>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</si>
  <si>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</si>
  <si>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</si>
  <si>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</si>
  <si>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</si>
  <si>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</si>
  <si>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</si>
  <si>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</si>
  <si>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</si>
  <si>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</si>
  <si>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</si>
  <si>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</si>
  <si>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</si>
  <si>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</si>
  <si>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</si>
  <si>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</si>
  <si>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</si>
  <si>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</si>
  <si>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</si>
  <si>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</si>
  <si>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</si>
  <si>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</si>
  <si>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</si>
  <si>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</si>
  <si>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</si>
  <si>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</si>
  <si>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</si>
  <si>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</si>
  <si>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</si>
  <si>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</si>
  <si>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</si>
  <si>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</si>
  <si>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</si>
  <si>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</si>
  <si>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</si>
  <si>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</si>
  <si>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</si>
  <si>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</si>
  <si>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</si>
  <si>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</si>
  <si>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</si>
  <si>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</si>
  <si>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</si>
  <si>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</si>
  <si>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</si>
  <si>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Обеспечение пожарной безопасности</t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</si>
  <si>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</si>
  <si>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</si>
  <si>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</si>
  <si>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</si>
  <si>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</si>
  <si>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</si>
  <si>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</si>
  <si>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</si>
  <si>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</si>
  <si>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540</t>
  </si>
  <si>
    <t>передача полномочий району</t>
  </si>
  <si>
    <t>переданные от района</t>
  </si>
  <si>
    <t>содержание водопровода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</si>
  <si>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</si>
  <si>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</si>
  <si>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</si>
  <si>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</si>
  <si>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</si>
  <si>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</si>
  <si>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</si>
  <si>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</si>
  <si>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</si>
  <si>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</si>
  <si>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</si>
  <si>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</si>
  <si>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</si>
  <si>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</si>
  <si>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</si>
  <si>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</si>
  <si>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</si>
  <si>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</si>
  <si>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</si>
  <si>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</si>
  <si>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</si>
  <si>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</si>
  <si>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</si>
  <si>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</si>
  <si>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</si>
  <si>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</si>
  <si>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</si>
  <si>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</si>
  <si>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</si>
  <si>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</si>
  <si>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</si>
  <si>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</si>
  <si>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</si>
  <si>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</si>
  <si>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</si>
  <si>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</si>
  <si>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</si>
  <si>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</si>
  <si>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</si>
  <si>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</si>
  <si>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</si>
  <si>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</si>
  <si>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</si>
  <si>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</si>
  <si>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</si>
  <si>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</si>
  <si>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</si>
  <si>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</si>
  <si>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</si>
  <si>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</si>
  <si>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</si>
  <si>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</si>
  <si>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Глушково спосить програамму</t>
  </si>
  <si>
    <t>С1434</t>
  </si>
  <si>
    <t>05 1 01</t>
  </si>
  <si>
    <t>77 2 00  00000</t>
  </si>
  <si>
    <t>Мероприятия в области земельных отношений</t>
  </si>
  <si>
    <t>77 0 00 00000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</si>
  <si>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</si>
  <si>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</si>
  <si>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</si>
  <si>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</si>
  <si>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</si>
  <si>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</si>
  <si>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</si>
  <si>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</si>
  <si>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</si>
  <si>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</si>
  <si>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Обеспечение первичных мер пожарной безопасности в границах населенных пунктов муниципальных образований</t>
  </si>
  <si>
    <t>С1445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</si>
  <si>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</si>
  <si>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</si>
  <si>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</si>
  <si>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</si>
  <si>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</si>
  <si>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</si>
  <si>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</si>
  <si>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</si>
  <si>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</si>
  <si>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</si>
  <si>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07 1 00</t>
  </si>
  <si>
    <t xml:space="preserve">      07 2 00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</si>
  <si>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</si>
  <si>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</si>
  <si>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07 1 05</t>
  </si>
  <si>
    <t>С1457</t>
  </si>
  <si>
    <t>П1457</t>
  </si>
  <si>
    <t>Мероприятия по сбору и транспортированию твердых  отходов</t>
  </si>
  <si>
    <t>09 1 01</t>
  </si>
  <si>
    <t>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</si>
  <si>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</si>
  <si>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</si>
  <si>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</si>
  <si>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</si>
  <si>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04 0 00 00000</t>
  </si>
  <si>
    <t>04 1 00 00000</t>
  </si>
  <si>
    <t>04 1 01 00000</t>
  </si>
  <si>
    <t xml:space="preserve">04 1 01 </t>
  </si>
  <si>
    <t>С1467</t>
  </si>
  <si>
    <t>Мероприятия в области имущественных отношений</t>
  </si>
  <si>
    <t>04 1 01 С1467</t>
  </si>
  <si>
    <t>04 1 01</t>
  </si>
  <si>
    <t>С1468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</si>
  <si>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</si>
  <si>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</si>
  <si>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Основное мероприятия  "Обеспечение населения экологически чистой питьевой водой"</t>
  </si>
  <si>
    <t>район</t>
  </si>
  <si>
    <t>16 0 00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</si>
  <si>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</si>
  <si>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</si>
  <si>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</si>
  <si>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</si>
  <si>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</si>
  <si>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</si>
  <si>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</si>
  <si>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</si>
  <si>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</si>
  <si>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</si>
  <si>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</si>
  <si>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</si>
  <si>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</si>
  <si>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</si>
  <si>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фед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</si>
  <si>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</si>
  <si>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</si>
  <si>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</si>
  <si>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</si>
  <si>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</si>
  <si>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</si>
  <si>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>06 1 01 13431</t>
  </si>
  <si>
    <t>06 1 01 S3431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</si>
  <si>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</si>
  <si>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</si>
  <si>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</si>
  <si>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</si>
  <si>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</si>
  <si>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 07 2 03</t>
  </si>
  <si>
    <t xml:space="preserve">    07 2 03</t>
  </si>
  <si>
    <t>Основное мероприятие "Поддержание в чистоте территории населенных пунктов муниципальных образований"</t>
  </si>
  <si>
    <t>Иные межбюджетные трансферты на осуществление полномочий по сбору и удалению тверды и жидких бытовых отходов</t>
  </si>
  <si>
    <t xml:space="preserve">     07  1 01</t>
  </si>
  <si>
    <t xml:space="preserve">   07 1 01</t>
  </si>
  <si>
    <t>Основное мероприятие "Организация ритуальных услуг и содержание мест захоронения"</t>
  </si>
  <si>
    <t>Иные межбюджетные трансферты на осуществление полномочий  в области благоустройства</t>
  </si>
  <si>
    <t>Основное мероприятие "Проведение муниципальной политики в области имущественных и земельных отношений"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</si>
  <si>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</si>
  <si>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</si>
  <si>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</si>
  <si>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</si>
  <si>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Основное мероприятие "Энергосбережение и повышение энергетической эффективности в бюджетной сфере"</t>
  </si>
  <si>
    <t>Администрация  Карыжского сельсовета  Глушковского района Курской области</t>
  </si>
  <si>
    <t xml:space="preserve">Муниципальная программа Карыжского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</si>
  <si>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программыКарыжского водных объектах»</t>
  </si>
  <si>
    <t>Муниципальная программа  Карыжского сельсовета  Глушковского района Курской области"Профилактика  правонарушений в Карыжском 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</si>
  <si>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Карыжского сельсовета Глушковского района Курской области"Профилактика  правонарушений в Карыжском сельсовете  Глушковского района Курской области  на 2014-2016 годы"</t>
  </si>
  <si>
    <t>Подпрограмма «Повышение безопасности дорожного  движения в «МО» муниципальной программы Карыжского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</si>
  <si>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 xml:space="preserve"> Муниципальная программа Карыжского  сельсовета Глушковского района Курской области «Управление муниципальным имуществом и земельными ресурсами»</t>
  </si>
  <si>
    <t>Подпрограмма «Повышение эффективности управления муниципальным  имуществом и земельными ресурсами"  муниципальной программы Карыжского сельсовета Глушковского района Курской области «Управление муниципальным имуществом и земельными ресурсами»</t>
  </si>
  <si>
    <t>Муниципальная программа Карыжского  сельсовета Глушковского района Курской области"Социальное развитие села Карыжского  сельсовета  Глушковского района Курской области на период 2014-2017 годы и на период до 2020 года"</t>
  </si>
  <si>
    <t>Подпрограмма «Устойчивое развитие сельских территорий" муниципальной  программы  "Социальное развитие села Карыжского  сельсовета  Глушковского района Курской области на период 2014-2017 годы и на период до 2020 года"</t>
  </si>
  <si>
    <t>Муниципальная программа Карыжского сельсовета  Глушковского района Курской области «Энергосбережение и повышение энергетической эффективности Карыжского  сельсовета  Глушковского района Курской области на  2014– 2017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</si>
  <si>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Карыжского  сельсовета  Глушковского района Курской области на  2014– 2017 годы и на перспективу до 2020 год»</t>
  </si>
  <si>
    <t xml:space="preserve">Сумма 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</si>
  <si>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</t>
  </si>
  <si>
    <t>Подпрограмма "Комплексное развитие транспортной инфраструктуры Карыжского сельсовета  Глушковского района Курской области на 2017-2032 годы"</t>
  </si>
  <si>
    <t>Осуществление расходов по капитальному ремонту, ремонту и содержанию  автомобильных дорог общего пользования местного значения</t>
  </si>
  <si>
    <t>11  1 01</t>
  </si>
  <si>
    <t>С1424</t>
  </si>
  <si>
    <t>Муниципальная программа "Комплексное развитие транспортной инфраструктуры Карыжского сельсовета  Глушковского района Курской области на 2017-2032 годы"</t>
  </si>
  <si>
    <t xml:space="preserve">Муниципальная программа 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</si>
  <si>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>07 2 05</t>
  </si>
  <si>
    <t>П1416</t>
  </si>
  <si>
    <t xml:space="preserve">      09 1 01 </t>
  </si>
  <si>
    <t>Основное мероприятие "Корректировка ПЗЗ, генеральных планов, координирование границ муниципальных образований"</t>
  </si>
  <si>
    <t>07 2 03</t>
  </si>
  <si>
    <t>С1417</t>
  </si>
  <si>
    <t xml:space="preserve">Создание условий для развития социальной и инженерной инфраструктуры муниципальных образований </t>
  </si>
  <si>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</si>
  <si>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 xml:space="preserve">   07 2 03     </t>
  </si>
  <si>
    <t xml:space="preserve">  П1417</t>
  </si>
  <si>
    <t>Муниципальная программа  Карыжского сельсовета  Глушковского района Курской области «Охрана окружающей среды  в Карыжском  сельсовете  Глушковского района  Курской области на 2014-2017 годы»</t>
  </si>
  <si>
    <t>06 0 00 00000</t>
  </si>
  <si>
    <t>06 1 01 00000</t>
  </si>
  <si>
    <t xml:space="preserve">06 1 01 </t>
  </si>
  <si>
    <t>C1433</t>
  </si>
  <si>
    <t>Подпрограмма «Обеспечение качественными услугами ЖКХ населения Карыжского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Карыжского сельсовета Глушковского района Курской области"</t>
  </si>
  <si>
    <t>Подпрограмма "Экология и чистая вода  Карыжского сельсовета Глушковского района Курской области" муниципальной программы "Охрана окружающей среды Карыжского сельсовета Глушковского района Курской области"</t>
  </si>
  <si>
    <t xml:space="preserve"> 06 1 00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</si>
  <si>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</si>
  <si>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 xml:space="preserve"> 07 1 00</t>
  </si>
  <si>
    <t xml:space="preserve">   07  2 03 </t>
  </si>
  <si>
    <t xml:space="preserve">    07 2 00</t>
  </si>
  <si>
    <t>Осуществление переданных полномочий по реализации  мероприятий  по  разработке документов территориального планирования и градостроительного зонирования</t>
  </si>
  <si>
    <t>13330</t>
  </si>
  <si>
    <t>S3330</t>
  </si>
  <si>
    <t>Муниципальная программа Карыжского сельсовета  Глушковского района Курской области "Развитие транспортной системы, обеспечение  перевозки пассажиров в "МО" и безопасности дорожного движения"</t>
  </si>
  <si>
    <t>Подпрограмма «Развитие сети автомобильных дорог "МО"» муниципальной программы Карыжского сельсовета Глушковского района Курской области "Развитие транспортной системы, обеспечение перевозки пассажиров в "МО" и безопасности дорожного движения"</t>
  </si>
  <si>
    <t>Основное мероприятие "Мероприятия по территориальному землеустройству объектов дорожной деятельности"</t>
  </si>
  <si>
    <t>Межевание автомобильных дорог общего пользования местного значения, проведение кадастровых работ</t>
  </si>
  <si>
    <t>11 1 03</t>
  </si>
  <si>
    <t>С1425</t>
  </si>
  <si>
    <t>S3430</t>
  </si>
  <si>
    <t>06 1 01 S3430</t>
  </si>
  <si>
    <t>Мероприятия, связанные с проведением текущего ремонта объектов водоснабжения муниципальной собственности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</si>
  <si>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</si>
  <si>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13600</t>
  </si>
  <si>
    <t>Реализация мер по внесению в государственный кадастр недвижимости сведений о границах муниципальных образований и границах населенных пунктов</t>
  </si>
  <si>
    <t>S3600</t>
  </si>
  <si>
    <t xml:space="preserve">76 1 00 </t>
  </si>
  <si>
    <t>Выполнение других обязательств муниципального образования</t>
  </si>
  <si>
    <t>Приложение №2</t>
  </si>
  <si>
    <t xml:space="preserve">к постановлению администрации </t>
  </si>
  <si>
    <t xml:space="preserve"> Карыжского сельсовета Глушковского района Курской области  </t>
  </si>
  <si>
    <t>"Об утверждении отчета об исполнении бюджета муниципального образования</t>
  </si>
  <si>
    <t xml:space="preserve">77 2 00 </t>
  </si>
  <si>
    <t>Муниципальная программа Карыжского  сельсовета Глушковского района Курской области "Устойчивое развитие сельских территорий"</t>
  </si>
  <si>
    <t>Подпрограмма "Социальное развитие села Карыжского  сельсовета  Глушковского района Курской области на период 2019-2020 годы"" муниципальной  программы  "Устойчивое развитие сельских территорий"</t>
  </si>
  <si>
    <t>16 1 01</t>
  </si>
  <si>
    <t>Капитальные вложения в объекты государственной (муниципальной) собственности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</si>
  <si>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</si>
  <si>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</si>
  <si>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Основное мероприятие "Реконструкция локальных сетей водоснабжения"</t>
  </si>
  <si>
    <t>Муниципальная программа Карыжского  сельсовета  Глушковского района Курской области «Развитие культуры в Карыжском  сельсовете Глушковского района Курской области»</t>
  </si>
  <si>
    <t xml:space="preserve">Подпрограмма «Искусство» муниципальной программы "Развитие культуры в Карыжском сельсовете  Глушковского района Курской области" 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</si>
  <si>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Карыжском сельсовете Глушковского района  Курской области»</t>
  </si>
  <si>
    <t>Муниципальная программа  Карыжского  сельсовета  Глушковского района Курской области «Развитие муниципальной службы в Карыжском  сельсовете  Глушковского района  Курской области»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</si>
  <si>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</si>
  <si>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"Карыжский сельсовет" Глушковского района Курской области за 9 месяцев 2021 года"</t>
  </si>
  <si>
    <t>от .10.2021 г. №</t>
  </si>
  <si>
    <t>Распределение расходов бюджета муниципального образования  "Карыжский сельсовет" Глушковского района Курской области за 9 месяцев 2021 года по разделам и подразделам , целевым статьям и видам расходов классификации расходов бюджета</t>
  </si>
  <si>
    <t>Социальное обеспечение и иные выплаты населению</t>
  </si>
  <si>
    <t xml:space="preserve">Алексеевского сельсовета Глушковского района Курской области  </t>
  </si>
  <si>
    <t>"Алексеевский сельсовет" Глушковского района Курской области за 9 месяцев 2021 года"</t>
  </si>
  <si>
    <t>Распределение расходов бюджета муниципального образования  "Алексеевский сельсовет" Глушковского района Курской области за 9 месяцев 2021 года по разделам и подразделам , целевым статьям и видам расходов классификации расходов бюджета</t>
  </si>
  <si>
    <t>Сумма 2021 год</t>
  </si>
  <si>
    <t>Администрация Алексеевского сельсовета  Глушковского района Курской области</t>
  </si>
  <si>
    <t>Муниципальная программа Алексеевского сельсовета  Глушковского района Курской области «Развитие муниципальной службы в Алексеевском сельсовете  Глушковского района  Курской области на 2020-2022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</si>
  <si>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Алексеевском сельсовете Глушковского района  Курской области на 2020 годы»</t>
  </si>
  <si>
    <t xml:space="preserve">      09 1 01 С1437</t>
  </si>
  <si>
    <t>Выполнение других обязательств Курской области</t>
  </si>
  <si>
    <t>76 1 00 С1404</t>
  </si>
  <si>
    <t xml:space="preserve"> Осуществление переданных полномочий от поселений муниципальному району в сфере внутреннего муниципального финансового контроля</t>
  </si>
  <si>
    <t xml:space="preserve">Муниципальная программа Алексеевского сельсовета Глушковского района Курской области "Защита населения и территории от чрезвычайных ситуаций, обеспечение пожарной безопасности и безопасности людей на водных объектах"  </t>
  </si>
  <si>
    <t>Подпрограмма "Пожарная безопасность и защита населения муниципального образования "Алексеевский сельсовет" Глушковского района Курской области на 2021 год и плановый период 2022 и 2023 годы"</t>
  </si>
  <si>
    <t>Основное мероприятие "Развитие системы пожарной безопасности Курской области"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</si>
  <si>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</si>
  <si>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Муниципальная программа _____________кого сельсовета  Глушковского района Курской области"Профилактика преступлений и иных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</si>
  <si>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преступлений и иных правонарушений в _____________ком сельсовете  Глушковского района Курской области  на 2014-2016 годы"</t>
  </si>
  <si>
    <t xml:space="preserve">Муниципальная программа Короавяковского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</si>
  <si>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«Развитие сети автомобильных дорог"МО"» муниципальной программы  Коровяковского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</si>
  <si>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>Строительство (реконструкция) автомобильных дорог общего пользования  местного значения .</t>
  </si>
  <si>
    <t xml:space="preserve">Бюджетные инвестиции </t>
  </si>
  <si>
    <t>Капитальный ремонт, ремонт и содержание автомобильных  дорог общего пользования местного значения.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</si>
  <si>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</si>
  <si>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 xml:space="preserve"> Муниципальная программа Карыжского сельсовета Глушковского района Курской области «Управление муниципальным имуществом и земельными ресурсами»</t>
  </si>
  <si>
    <t>04 0 0000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</si>
  <si>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</si>
  <si>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04 1 0000</t>
  </si>
  <si>
    <t>Проведение муниципальной политики в области имущественных и земельных отношений</t>
  </si>
  <si>
    <t>04 1 1470</t>
  </si>
  <si>
    <t>Муниципальная программа Алексеевского сельсовета  Глушковского района Курской области «Энергосбережение и повышение энергетической эффективности  Алексеевского  сельсовета  Глушковского района Курской области на  2016год »</t>
  </si>
  <si>
    <t>Подпрограмма «Энергосбережение в МО» муниципальной программы «Энергосбережение и повышение энергетической эффективности Алексеевского сельсовета  Глушковского района Курской области на  2016 год»</t>
  </si>
  <si>
    <t>77 2  00 П1416</t>
  </si>
  <si>
    <t>77 2 00 П1416</t>
  </si>
  <si>
    <t>77 2 00 00000</t>
  </si>
  <si>
    <t>77 2 00 С1468</t>
  </si>
  <si>
    <t xml:space="preserve">77 2 00 С1468 </t>
  </si>
  <si>
    <t>Жилищное хозяйство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</si>
  <si>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</si>
  <si>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07 0 00 00000</t>
  </si>
  <si>
    <t>07 1 00 00000</t>
  </si>
  <si>
    <t xml:space="preserve">     07 1 01</t>
  </si>
  <si>
    <t xml:space="preserve"> Обеспечение мероприятий по капитальному ремонту многоквартирных домов</t>
  </si>
  <si>
    <t>07 1 9601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</si>
  <si>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</si>
  <si>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16 0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</si>
  <si>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</si>
  <si>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16 1</t>
  </si>
  <si>
    <t>Капитальные вложения  в объекты муниципальной собственности</t>
  </si>
  <si>
    <t>1429</t>
  </si>
  <si>
    <t>Муниципальная программа Коровяковскогокого сельсовета  Глушковского района Курской области «Охрана окружающей среды  в Коровяковском сельсовете  Глушковского района  Курской области на 2016 годы»</t>
  </si>
  <si>
    <t>06 0 00000</t>
  </si>
  <si>
    <t>Подпрограмма "Экология и чистая вода  Коровяковского сельсовета Глушковского района Курской области" муниципальной программы "Охрана окружающей среды Коровяковского сельсовета Глушковского района Курской области на 2016 год"</t>
  </si>
  <si>
    <t>06 1 00  00000</t>
  </si>
  <si>
    <t>основное мероприятия "Обеспечение населения экологически чистой питьевой водой"</t>
  </si>
  <si>
    <t>Осуществление переданных полномочий по проведению текущего ремонта оббектов водоснабжения муниципальной собственности</t>
  </si>
  <si>
    <t>06 1 01S3431</t>
  </si>
  <si>
    <t>Мероприятия по обеспечению населения экологически чистой питьевой водой</t>
  </si>
  <si>
    <t>06 1 1427</t>
  </si>
  <si>
    <t xml:space="preserve">Муниципальная программа Коровяковского сельсовета Глушковского района Курской области "Обеспечение доступным  и комфортным жильем  и коммунальными услугами  граждан Коровяковского сельсовета Глушковского района Курской области </t>
  </si>
  <si>
    <t xml:space="preserve">     07 0 00</t>
  </si>
  <si>
    <t>Подпрограмма «Обеспечение качественными услугами ЖКХ населения Коровяковского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Коровяковского сельсовета Глушковского района Курской области"</t>
  </si>
  <si>
    <t>07 200 00000</t>
  </si>
  <si>
    <t>Основное мероприятие "Осущесвление полномочий по созданию условий для развития социальной и инженерной инфаструктуры муниципальных образований"</t>
  </si>
  <si>
    <t>07 203 00000</t>
  </si>
  <si>
    <t>07 203 П1417</t>
  </si>
  <si>
    <t>Основное мероприятие "Расходы по ремонту и содержание водопроводной сети"</t>
  </si>
  <si>
    <t xml:space="preserve">      07 2 01</t>
  </si>
  <si>
    <t xml:space="preserve">     07 2 01</t>
  </si>
  <si>
    <t xml:space="preserve">    07 2 01</t>
  </si>
  <si>
    <t>07 2 01 П1417</t>
  </si>
  <si>
    <t xml:space="preserve"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</t>
  </si>
  <si>
    <t xml:space="preserve">07 0 00 </t>
  </si>
  <si>
    <t>Подпрограмма «Обеспечение качественными услугами ЖКХ населения Алексеевского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Алексеевского сельсовета Глушковского района Курской области"</t>
  </si>
  <si>
    <t>07  1 01</t>
  </si>
  <si>
    <t xml:space="preserve"> 07 1 01</t>
  </si>
  <si>
    <t>Инык межбюджетные трансферты на осуществление полномочий в области благоустройства</t>
  </si>
  <si>
    <t xml:space="preserve">07 1 02 </t>
  </si>
  <si>
    <t xml:space="preserve">07 1 03 </t>
  </si>
  <si>
    <t>Основное мероприятие "Поддержание в чистоте территории населённх пунктов муниципальных образований"</t>
  </si>
  <si>
    <t xml:space="preserve">     07  1 05</t>
  </si>
  <si>
    <t xml:space="preserve">   07 1 05</t>
  </si>
  <si>
    <t>Осуществление переданных  полномочий по сбору и удалению твердых и жидких бытовых отходов</t>
  </si>
  <si>
    <t>ОБРАЗОВАНИЕ</t>
  </si>
  <si>
    <t>Молодежная политика и оздоровление детей</t>
  </si>
  <si>
    <t>Муниципальная программа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</si>
  <si>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t>08 0 00</t>
  </si>
  <si>
    <t>Подпрограмма «Повышение эффективности реализации молодежной политики» муниципальной программы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</si>
  <si>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r>
      <t>08 1 00</t>
    </r>
    <r>
      <rPr>
        <sz val="14"/>
        <color indexed="10"/>
        <rFont val="Times New Roman"/>
        <family val="1"/>
      </rPr>
      <t xml:space="preserve"> </t>
    </r>
  </si>
  <si>
    <t>Основное мероприятие "Создание условий для вовлечения молодежи в активную общественную деятельность"</t>
  </si>
  <si>
    <t>08 1 01</t>
  </si>
  <si>
    <t>Реализация мероприятий в сфере молодежной политики</t>
  </si>
  <si>
    <t>С1414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</si>
  <si>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2020 год»</t>
  </si>
  <si>
    <t xml:space="preserve">Подпрограмма «Искусство» муниципальной программы "Развитие культуры 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2020 год» </t>
  </si>
  <si>
    <t xml:space="preserve"> Иные межбюджетные трансферты на государственную поддержку муниципальных учреждений культуры</t>
  </si>
  <si>
    <t>01 1</t>
  </si>
  <si>
    <t>5147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</si>
  <si>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</si>
  <si>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5148</t>
  </si>
  <si>
    <t xml:space="preserve">Подпрограмма «Наследие» муниципальной программы "Развитие культуры Коровяковского сельсовета  Глушковского района Курской области «Развитие культуры в Коровяковском сельсовете  Глушковского района Курской области на 2016 год» </t>
  </si>
  <si>
    <t>01 2 00</t>
  </si>
  <si>
    <t>01 2 1333</t>
  </si>
  <si>
    <t xml:space="preserve">   01 2 1333</t>
  </si>
  <si>
    <t>Основное мероприятие "Развитие библиотечного дела в Коровяковском  сельсовете Глушковского района Курской области"</t>
  </si>
  <si>
    <t>01 2 02</t>
  </si>
  <si>
    <t xml:space="preserve">        01 2 02 П1442</t>
  </si>
  <si>
    <t xml:space="preserve">       01 2 02 П1442</t>
  </si>
  <si>
    <t>01 2 02 С1401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</si>
  <si>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</si>
  <si>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01 2 02 П1442</t>
  </si>
  <si>
    <t>Муниципальная программа Алексеевского сельсовета  Глушковского района Курской области «Социальная поддержка граждан в Алексеевском сельсовете  Глушковского района Курской области на 2020 год»</t>
  </si>
  <si>
    <t>02 0 00</t>
  </si>
  <si>
    <t>Подпрограмма «Развитие мер  социальной поддержки  отдельных категорий  граждан»  муниципальной программы Алексеевского сельсовета Глушковского района Курской области «Социальная поддержка граждан в Алексеевском сельсовете  Глушковского района Курской области на 2020 год"</t>
  </si>
  <si>
    <t>02 1 00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</si>
  <si>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</si>
  <si>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02 1 01</t>
  </si>
  <si>
    <t xml:space="preserve">01 </t>
  </si>
  <si>
    <r>
      <t xml:space="preserve">02 </t>
    </r>
    <r>
      <rPr>
        <sz val="14"/>
        <rFont val="Times New Roman"/>
        <family val="1"/>
      </rPr>
      <t>1 01</t>
    </r>
  </si>
  <si>
    <t>"Алексеевский сельсовет" Глушковского района Курской области за 6 месяцев 2021 года"</t>
  </si>
  <si>
    <t>Распределение расходов бюджета муниципального образования  "Алексеевский сельсовет" Глушковского района Курской области за 6 месяцев 2021 года по разделам и подразделам , целевым статьям и видам расходов классификации расходов бюджета</t>
  </si>
  <si>
    <t>от 13.07.2021 г. №10-Б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</si>
</sst>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Tahoma"/>
      <family val="2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7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32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5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5" fillId="0" borderId="0" xfId="55" applyFont="1" applyAlignment="1">
      <alignment horizontal="right"/>
      <protection/>
    </xf>
    <xf numFmtId="0" fontId="35" fillId="0" borderId="0" xfId="55" applyFont="1">
      <alignment/>
      <protection/>
    </xf>
    <xf numFmtId="49" fontId="30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6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5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3" fillId="0" borderId="0" xfId="55" applyFont="1">
      <alignment/>
      <protection/>
    </xf>
    <xf numFmtId="0" fontId="37" fillId="0" borderId="0" xfId="55" applyFont="1" applyAlignment="1">
      <alignment horizontal="center"/>
      <protection/>
    </xf>
    <xf numFmtId="0" fontId="37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0" xfId="55" applyFont="1" applyBorder="1" applyAlignment="1">
      <alignment horizontal="center" vertical="center" wrapText="1"/>
      <protection/>
    </xf>
    <xf numFmtId="3" fontId="26" fillId="0" borderId="10" xfId="59" applyNumberFormat="1" applyFont="1" applyFill="1" applyBorder="1" applyAlignment="1">
      <alignment horizontal="center" vertical="center" wrapText="1"/>
      <protection/>
    </xf>
    <xf numFmtId="0" fontId="38" fillId="0" borderId="0" xfId="55" applyFont="1">
      <alignment/>
      <protection/>
    </xf>
    <xf numFmtId="49" fontId="24" fillId="25" borderId="10" xfId="56" applyNumberFormat="1" applyFont="1" applyFill="1" applyBorder="1" applyAlignment="1">
      <alignment horizontal="center" vertical="center"/>
      <protection/>
    </xf>
    <xf numFmtId="0" fontId="24" fillId="25" borderId="10" xfId="56" applyFont="1" applyFill="1" applyBorder="1" applyAlignment="1">
      <alignment vertical="center" wrapText="1"/>
      <protection/>
    </xf>
    <xf numFmtId="181" fontId="24" fillId="25" borderId="10" xfId="57" applyNumberFormat="1" applyFont="1" applyFill="1" applyBorder="1" applyAlignment="1">
      <alignment vertical="center"/>
      <protection/>
    </xf>
    <xf numFmtId="49" fontId="24" fillId="4" borderId="10" xfId="56" applyNumberFormat="1" applyFont="1" applyFill="1" applyBorder="1" applyAlignment="1">
      <alignment horizontal="center" vertical="center"/>
      <protection/>
    </xf>
    <xf numFmtId="0" fontId="24" fillId="4" borderId="10" xfId="56" applyFont="1" applyFill="1" applyBorder="1" applyAlignment="1">
      <alignment vertical="center" wrapText="1"/>
      <protection/>
    </xf>
    <xf numFmtId="49" fontId="24" fillId="0" borderId="10" xfId="56" applyNumberFormat="1" applyFont="1" applyBorder="1" applyAlignment="1">
      <alignment horizontal="center" vertical="center"/>
      <protection/>
    </xf>
    <xf numFmtId="0" fontId="24" fillId="0" borderId="10" xfId="56" applyFont="1" applyBorder="1" applyAlignment="1">
      <alignment vertical="center" wrapText="1"/>
      <protection/>
    </xf>
    <xf numFmtId="181" fontId="24" fillId="0" borderId="10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0" fontId="23" fillId="26" borderId="10" xfId="0" applyFont="1" applyFill="1" applyBorder="1" applyAlignment="1">
      <alignment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left" vertical="center" wrapText="1"/>
    </xf>
    <xf numFmtId="49" fontId="23" fillId="24" borderId="10" xfId="67" applyNumberFormat="1" applyFont="1" applyFill="1" applyBorder="1" applyAlignment="1">
      <alignment horizontal="center" vertical="center" wrapText="1"/>
      <protection/>
    </xf>
    <xf numFmtId="49" fontId="26" fillId="24" borderId="10" xfId="67" applyNumberFormat="1" applyFont="1" applyFill="1" applyBorder="1" applyAlignment="1">
      <alignment horizontal="center" vertical="center" wrapText="1"/>
      <protection/>
    </xf>
    <xf numFmtId="49" fontId="22" fillId="24" borderId="10" xfId="67" applyNumberFormat="1" applyFont="1" applyFill="1" applyBorder="1" applyAlignment="1">
      <alignment horizontal="center" vertical="center" wrapText="1"/>
      <protection/>
    </xf>
    <xf numFmtId="49" fontId="24" fillId="24" borderId="10" xfId="67" applyNumberFormat="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vertical="center" wrapText="1"/>
    </xf>
    <xf numFmtId="49" fontId="22" fillId="26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0" fontId="26" fillId="26" borderId="10" xfId="0" applyFont="1" applyFill="1" applyBorder="1" applyAlignment="1">
      <alignment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3" fillId="26" borderId="10" xfId="58" applyNumberFormat="1" applyFont="1" applyFill="1" applyBorder="1" applyAlignment="1">
      <alignment horizontal="center" vertical="center" wrapText="1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0" fontId="26" fillId="26" borderId="10" xfId="0" applyFont="1" applyFill="1" applyBorder="1" applyAlignment="1">
      <alignment horizontal="left" vertical="center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justify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center" vertical="center" wrapText="1"/>
    </xf>
    <xf numFmtId="49" fontId="22" fillId="27" borderId="10" xfId="0" applyNumberFormat="1" applyFont="1" applyFill="1" applyBorder="1" applyAlignment="1">
      <alignment horizontal="center" vertical="center" wrapText="1"/>
    </xf>
    <xf numFmtId="49" fontId="22" fillId="27" borderId="10" xfId="67" applyNumberFormat="1" applyFont="1" applyFill="1" applyBorder="1" applyAlignment="1">
      <alignment horizontal="center" vertical="center" wrapText="1"/>
      <protection/>
    </xf>
    <xf numFmtId="49" fontId="22" fillId="0" borderId="10" xfId="67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49" fontId="23" fillId="0" borderId="10" xfId="67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2" fillId="0" borderId="10" xfId="58" applyNumberFormat="1" applyFont="1" applyFill="1" applyBorder="1" applyAlignment="1">
      <alignment horizontal="center" vertical="center" wrapText="1"/>
      <protection/>
    </xf>
    <xf numFmtId="49" fontId="23" fillId="27" borderId="10" xfId="67" applyNumberFormat="1" applyFont="1" applyFill="1" applyBorder="1" applyAlignment="1">
      <alignment horizontal="center" vertical="center" wrapText="1"/>
      <protection/>
    </xf>
    <xf numFmtId="49" fontId="26" fillId="27" borderId="10" xfId="67" applyNumberFormat="1" applyFont="1" applyFill="1" applyBorder="1" applyAlignment="1">
      <alignment horizontal="center" vertical="center" wrapText="1"/>
      <protection/>
    </xf>
    <xf numFmtId="49" fontId="24" fillId="27" borderId="10" xfId="67" applyNumberFormat="1" applyFont="1" applyFill="1" applyBorder="1" applyAlignment="1">
      <alignment horizontal="center" vertical="center" wrapText="1"/>
      <protection/>
    </xf>
    <xf numFmtId="0" fontId="22" fillId="27" borderId="10" xfId="0" applyFont="1" applyFill="1" applyBorder="1" applyAlignment="1">
      <alignment horizontal="left" vertical="center" wrapText="1"/>
    </xf>
    <xf numFmtId="49" fontId="26" fillId="24" borderId="10" xfId="60" applyNumberFormat="1" applyFont="1" applyFill="1" applyBorder="1" applyAlignment="1">
      <alignment horizontal="center" vertical="center" wrapText="1"/>
      <protection/>
    </xf>
    <xf numFmtId="49" fontId="26" fillId="24" borderId="10" xfId="0" applyNumberFormat="1" applyFont="1" applyFill="1" applyBorder="1" applyAlignment="1">
      <alignment horizontal="center" vertical="center" wrapText="1"/>
    </xf>
    <xf numFmtId="0" fontId="28" fillId="27" borderId="0" xfId="67" applyFont="1" applyFill="1" applyAlignment="1">
      <alignment vertical="center"/>
      <protection/>
    </xf>
    <xf numFmtId="0" fontId="28" fillId="27" borderId="0" xfId="67" applyFont="1" applyFill="1" applyAlignment="1">
      <alignment vertical="center" wrapText="1"/>
      <protection/>
    </xf>
    <xf numFmtId="0" fontId="22" fillId="23" borderId="10" xfId="0" applyFont="1" applyFill="1" applyBorder="1" applyAlignment="1">
      <alignment vertical="center" wrapText="1"/>
    </xf>
    <xf numFmtId="49" fontId="22" fillId="23" borderId="10" xfId="67" applyNumberFormat="1" applyFont="1" applyFill="1" applyBorder="1" applyAlignment="1">
      <alignment horizontal="center" vertical="center" wrapText="1"/>
      <protection/>
    </xf>
    <xf numFmtId="49" fontId="24" fillId="23" borderId="10" xfId="67" applyNumberFormat="1" applyFont="1" applyFill="1" applyBorder="1" applyAlignment="1">
      <alignment horizontal="center" vertical="center" wrapText="1"/>
      <protection/>
    </xf>
    <xf numFmtId="0" fontId="22" fillId="23" borderId="10" xfId="0" applyFont="1" applyFill="1" applyBorder="1" applyAlignment="1">
      <alignment horizontal="left" vertical="center" wrapText="1"/>
    </xf>
    <xf numFmtId="49" fontId="22" fillId="23" borderId="10" xfId="0" applyNumberFormat="1" applyFont="1" applyFill="1" applyBorder="1" applyAlignment="1">
      <alignment horizontal="center" vertical="center" wrapText="1"/>
    </xf>
    <xf numFmtId="49" fontId="22" fillId="23" borderId="10" xfId="58" applyNumberFormat="1" applyFont="1" applyFill="1" applyBorder="1" applyAlignment="1">
      <alignment horizontal="center" vertical="center" wrapText="1"/>
      <protection/>
    </xf>
    <xf numFmtId="49" fontId="23" fillId="23" borderId="10" xfId="0" applyNumberFormat="1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 horizontal="left" wrapText="1"/>
    </xf>
    <xf numFmtId="0" fontId="24" fillId="23" borderId="10" xfId="0" applyFont="1" applyFill="1" applyBorder="1" applyAlignment="1">
      <alignment vertical="center" wrapText="1"/>
    </xf>
    <xf numFmtId="0" fontId="22" fillId="23" borderId="10" xfId="42" applyFont="1" applyFill="1" applyBorder="1" applyAlignment="1" applyProtection="1">
      <alignment horizontal="left" vertical="top" wrapText="1"/>
      <protection/>
    </xf>
    <xf numFmtId="49" fontId="24" fillId="23" borderId="10" xfId="0" applyNumberFormat="1" applyFont="1" applyFill="1" applyBorder="1" applyAlignment="1">
      <alignment horizontal="center" vertical="center" wrapText="1"/>
    </xf>
    <xf numFmtId="49" fontId="23" fillId="23" borderId="10" xfId="67" applyNumberFormat="1" applyFont="1" applyFill="1" applyBorder="1" applyAlignment="1">
      <alignment horizontal="center" vertical="center" wrapText="1"/>
      <protection/>
    </xf>
    <xf numFmtId="49" fontId="26" fillId="23" borderId="10" xfId="0" applyNumberFormat="1" applyFont="1" applyFill="1" applyBorder="1" applyAlignment="1">
      <alignment horizontal="center" vertical="center" wrapText="1"/>
    </xf>
    <xf numFmtId="49" fontId="23" fillId="2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22" fillId="27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top" wrapText="1"/>
    </xf>
    <xf numFmtId="0" fontId="24" fillId="27" borderId="0" xfId="60" applyFont="1" applyFill="1" applyAlignment="1">
      <alignment vertical="center" wrapText="1"/>
      <protection/>
    </xf>
    <xf numFmtId="0" fontId="41" fillId="24" borderId="10" xfId="0" applyFont="1" applyFill="1" applyBorder="1" applyAlignment="1">
      <alignment wrapText="1"/>
    </xf>
    <xf numFmtId="0" fontId="41" fillId="24" borderId="10" xfId="0" applyFont="1" applyFill="1" applyBorder="1" applyAlignment="1">
      <alignment wrapText="1"/>
    </xf>
    <xf numFmtId="0" fontId="26" fillId="27" borderId="10" xfId="0" applyFont="1" applyFill="1" applyBorder="1" applyAlignment="1">
      <alignment vertical="top" wrapText="1"/>
    </xf>
    <xf numFmtId="188" fontId="42" fillId="24" borderId="10" xfId="54" applyNumberFormat="1" applyFont="1" applyFill="1" applyBorder="1" applyAlignment="1" applyProtection="1">
      <alignment horizontal="left" wrapText="1"/>
      <protection hidden="1"/>
    </xf>
    <xf numFmtId="188" fontId="24" fillId="24" borderId="10" xfId="54" applyNumberFormat="1" applyFont="1" applyFill="1" applyBorder="1" applyAlignment="1" applyProtection="1">
      <alignment horizontal="left" wrapText="1"/>
      <protection hidden="1"/>
    </xf>
    <xf numFmtId="188" fontId="24" fillId="24" borderId="10" xfId="53" applyNumberFormat="1" applyFont="1" applyFill="1" applyBorder="1" applyAlignment="1" applyProtection="1">
      <alignment horizontal="left" wrapText="1"/>
      <protection hidden="1"/>
    </xf>
    <xf numFmtId="49" fontId="44" fillId="23" borderId="10" xfId="0" applyNumberFormat="1" applyFont="1" applyFill="1" applyBorder="1" applyAlignment="1">
      <alignment horizontal="center" vertical="center" wrapText="1"/>
    </xf>
    <xf numFmtId="49" fontId="44" fillId="24" borderId="10" xfId="0" applyNumberFormat="1" applyFont="1" applyFill="1" applyBorder="1" applyAlignment="1">
      <alignment horizontal="center" vertical="center" wrapText="1"/>
    </xf>
    <xf numFmtId="0" fontId="24" fillId="0" borderId="11" xfId="60" applyFont="1" applyFill="1" applyBorder="1" applyAlignment="1">
      <alignment vertical="center"/>
      <protection/>
    </xf>
    <xf numFmtId="0" fontId="24" fillId="0" borderId="11" xfId="60" applyFont="1" applyFill="1" applyBorder="1" applyAlignment="1">
      <alignment vertical="center" wrapText="1"/>
      <protection/>
    </xf>
    <xf numFmtId="188" fontId="24" fillId="0" borderId="10" xfId="54" applyNumberFormat="1" applyFont="1" applyFill="1" applyBorder="1" applyAlignment="1" applyProtection="1">
      <alignment horizontal="left" vertical="top" wrapText="1"/>
      <protection hidden="1"/>
    </xf>
    <xf numFmtId="188" fontId="26" fillId="27" borderId="10" xfId="53" applyNumberFormat="1" applyFont="1" applyFill="1" applyBorder="1" applyAlignment="1" applyProtection="1">
      <alignment horizontal="left" vertical="top" wrapText="1"/>
      <protection hidden="1"/>
    </xf>
    <xf numFmtId="0" fontId="22" fillId="0" borderId="10" xfId="0" applyFont="1" applyFill="1" applyBorder="1" applyAlignment="1">
      <alignment vertical="top" wrapText="1"/>
    </xf>
    <xf numFmtId="4" fontId="23" fillId="26" borderId="10" xfId="0" applyNumberFormat="1" applyFont="1" applyFill="1" applyBorder="1" applyAlignment="1">
      <alignment horizontal="right" vertical="center" wrapText="1"/>
    </xf>
    <xf numFmtId="4" fontId="26" fillId="24" borderId="10" xfId="67" applyNumberFormat="1" applyFont="1" applyFill="1" applyBorder="1" applyAlignment="1">
      <alignment vertical="center" wrapText="1"/>
      <protection/>
    </xf>
    <xf numFmtId="4" fontId="24" fillId="24" borderId="10" xfId="67" applyNumberFormat="1" applyFont="1" applyFill="1" applyBorder="1" applyAlignment="1">
      <alignment vertical="center" wrapText="1"/>
      <protection/>
    </xf>
    <xf numFmtId="4" fontId="23" fillId="24" borderId="10" xfId="0" applyNumberFormat="1" applyFont="1" applyFill="1" applyBorder="1" applyAlignment="1">
      <alignment horizontal="right" vertical="center" wrapText="1"/>
    </xf>
    <xf numFmtId="4" fontId="22" fillId="24" borderId="10" xfId="0" applyNumberFormat="1" applyFont="1" applyFill="1" applyBorder="1" applyAlignment="1">
      <alignment vertical="center" wrapText="1"/>
    </xf>
    <xf numFmtId="4" fontId="22" fillId="26" borderId="10" xfId="0" applyNumberFormat="1" applyFont="1" applyFill="1" applyBorder="1" applyAlignment="1">
      <alignment horizontal="right" vertical="center" wrapText="1"/>
    </xf>
    <xf numFmtId="4" fontId="22" fillId="24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6" fillId="26" borderId="10" xfId="58" applyNumberFormat="1" applyFont="1" applyFill="1" applyBorder="1" applyAlignment="1">
      <alignment vertical="center" wrapText="1"/>
      <protection/>
    </xf>
    <xf numFmtId="4" fontId="22" fillId="23" borderId="10" xfId="0" applyNumberFormat="1" applyFont="1" applyFill="1" applyBorder="1" applyAlignment="1">
      <alignment horizontal="right" vertical="center" wrapText="1"/>
    </xf>
    <xf numFmtId="4" fontId="23" fillId="23" borderId="10" xfId="0" applyNumberFormat="1" applyFont="1" applyFill="1" applyBorder="1" applyAlignment="1">
      <alignment horizontal="right" vertical="center" wrapText="1"/>
    </xf>
    <xf numFmtId="4" fontId="23" fillId="2" borderId="10" xfId="0" applyNumberFormat="1" applyFont="1" applyFill="1" applyBorder="1" applyAlignment="1">
      <alignment horizontal="right" vertical="center" wrapText="1"/>
    </xf>
    <xf numFmtId="4" fontId="26" fillId="27" borderId="10" xfId="67" applyNumberFormat="1" applyFont="1" applyFill="1" applyBorder="1" applyAlignment="1">
      <alignment vertical="center" wrapText="1"/>
      <protection/>
    </xf>
    <xf numFmtId="4" fontId="24" fillId="27" borderId="10" xfId="60" applyNumberFormat="1" applyFont="1" applyFill="1" applyBorder="1" applyAlignment="1">
      <alignment vertical="center" wrapText="1"/>
      <protection/>
    </xf>
    <xf numFmtId="4" fontId="24" fillId="27" borderId="10" xfId="67" applyNumberFormat="1" applyFont="1" applyFill="1" applyBorder="1" applyAlignment="1">
      <alignment vertical="center" wrapText="1"/>
      <protection/>
    </xf>
    <xf numFmtId="4" fontId="23" fillId="28" borderId="10" xfId="0" applyNumberFormat="1" applyFont="1" applyFill="1" applyBorder="1" applyAlignment="1">
      <alignment horizontal="center" vertical="center" wrapText="1"/>
    </xf>
    <xf numFmtId="4" fontId="23" fillId="29" borderId="10" xfId="0" applyNumberFormat="1" applyFont="1" applyFill="1" applyBorder="1" applyAlignment="1">
      <alignment horizontal="center" vertical="center" wrapText="1"/>
    </xf>
    <xf numFmtId="4" fontId="26" fillId="26" borderId="10" xfId="0" applyNumberFormat="1" applyFont="1" applyFill="1" applyBorder="1" applyAlignment="1">
      <alignment horizontal="right" vertical="center" wrapText="1"/>
    </xf>
    <xf numFmtId="4" fontId="24" fillId="26" borderId="10" xfId="0" applyNumberFormat="1" applyFont="1" applyFill="1" applyBorder="1" applyAlignment="1">
      <alignment horizontal="right" vertical="center" wrapText="1"/>
    </xf>
    <xf numFmtId="4" fontId="24" fillId="23" borderId="10" xfId="67" applyNumberFormat="1" applyFont="1" applyFill="1" applyBorder="1" applyAlignment="1">
      <alignment vertical="center" wrapText="1"/>
      <protection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23" fillId="27" borderId="10" xfId="0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justify"/>
    </xf>
    <xf numFmtId="188" fontId="24" fillId="24" borderId="10" xfId="54" applyNumberFormat="1" applyFont="1" applyFill="1" applyBorder="1" applyAlignment="1" applyProtection="1">
      <alignment vertical="center" wrapText="1"/>
      <protection hidden="1"/>
    </xf>
    <xf numFmtId="181" fontId="13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0" fontId="22" fillId="23" borderId="10" xfId="0" applyFont="1" applyFill="1" applyBorder="1" applyAlignment="1">
      <alignment horizontal="justify"/>
    </xf>
    <xf numFmtId="0" fontId="40" fillId="24" borderId="10" xfId="42" applyFont="1" applyFill="1" applyBorder="1" applyAlignment="1" applyProtection="1">
      <alignment horizontal="left" wrapText="1"/>
      <protection/>
    </xf>
    <xf numFmtId="0" fontId="43" fillId="27" borderId="10" xfId="0" applyFont="1" applyFill="1" applyBorder="1" applyAlignment="1">
      <alignment wrapText="1"/>
    </xf>
    <xf numFmtId="0" fontId="22" fillId="0" borderId="10" xfId="0" applyFont="1" applyBorder="1" applyAlignment="1">
      <alignment horizontal="justify" vertical="center"/>
    </xf>
    <xf numFmtId="0" fontId="23" fillId="26" borderId="10" xfId="0" applyFont="1" applyFill="1" applyBorder="1" applyAlignment="1">
      <alignment horizontal="center" vertical="center" wrapText="1"/>
    </xf>
    <xf numFmtId="181" fontId="23" fillId="26" borderId="10" xfId="0" applyNumberFormat="1" applyFont="1" applyFill="1" applyBorder="1" applyAlignment="1">
      <alignment horizontal="center" vertical="center" wrapText="1"/>
    </xf>
    <xf numFmtId="2" fontId="23" fillId="24" borderId="10" xfId="67" applyNumberFormat="1" applyFont="1" applyFill="1" applyBorder="1" applyAlignment="1">
      <alignment horizontal="left" vertical="center" wrapText="1"/>
      <protection/>
    </xf>
    <xf numFmtId="2" fontId="22" fillId="24" borderId="10" xfId="67" applyNumberFormat="1" applyFont="1" applyFill="1" applyBorder="1" applyAlignment="1">
      <alignment horizontal="left" vertical="center" wrapText="1"/>
      <protection/>
    </xf>
    <xf numFmtId="2" fontId="24" fillId="24" borderId="10" xfId="67" applyNumberFormat="1" applyFont="1" applyFill="1" applyBorder="1" applyAlignment="1">
      <alignment horizontal="left" vertical="center" wrapText="1"/>
      <protection/>
    </xf>
    <xf numFmtId="0" fontId="26" fillId="24" borderId="10" xfId="0" applyFont="1" applyFill="1" applyBorder="1" applyAlignment="1">
      <alignment vertical="center" wrapText="1"/>
    </xf>
    <xf numFmtId="49" fontId="24" fillId="23" borderId="10" xfId="60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/>
    </xf>
    <xf numFmtId="0" fontId="24" fillId="26" borderId="10" xfId="0" applyFont="1" applyFill="1" applyBorder="1" applyAlignment="1">
      <alignment horizontal="left" vertical="center" wrapText="1"/>
    </xf>
    <xf numFmtId="0" fontId="24" fillId="28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justify"/>
    </xf>
    <xf numFmtId="0" fontId="22" fillId="23" borderId="10" xfId="0" applyFont="1" applyFill="1" applyBorder="1" applyAlignment="1">
      <alignment horizontal="center" wrapText="1"/>
    </xf>
    <xf numFmtId="0" fontId="24" fillId="27" borderId="10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justify"/>
    </xf>
    <xf numFmtId="0" fontId="22" fillId="2" borderId="10" xfId="0" applyFont="1" applyFill="1" applyBorder="1" applyAlignment="1">
      <alignment horizontal="left" vertical="center" wrapText="1"/>
    </xf>
    <xf numFmtId="2" fontId="23" fillId="27" borderId="10" xfId="67" applyNumberFormat="1" applyFont="1" applyFill="1" applyBorder="1" applyAlignment="1">
      <alignment horizontal="left" vertical="center" wrapText="1"/>
      <protection/>
    </xf>
    <xf numFmtId="49" fontId="26" fillId="27" borderId="10" xfId="60" applyNumberFormat="1" applyFont="1" applyFill="1" applyBorder="1" applyAlignment="1">
      <alignment horizontal="center" vertical="center" wrapText="1"/>
      <protection/>
    </xf>
    <xf numFmtId="2" fontId="24" fillId="27" borderId="10" xfId="67" applyNumberFormat="1" applyFont="1" applyFill="1" applyBorder="1" applyAlignment="1">
      <alignment horizontal="left" vertical="center" wrapText="1"/>
      <protection/>
    </xf>
    <xf numFmtId="49" fontId="24" fillId="27" borderId="10" xfId="60" applyNumberFormat="1" applyFont="1" applyFill="1" applyBorder="1" applyAlignment="1">
      <alignment horizontal="center" vertical="center" wrapText="1"/>
      <protection/>
    </xf>
    <xf numFmtId="0" fontId="22" fillId="23" borderId="10" xfId="0" applyFont="1" applyFill="1" applyBorder="1" applyAlignment="1">
      <alignment/>
    </xf>
    <xf numFmtId="0" fontId="23" fillId="26" borderId="12" xfId="0" applyFont="1" applyFill="1" applyBorder="1" applyAlignment="1">
      <alignment horizontal="right" vertical="center" wrapText="1"/>
    </xf>
    <xf numFmtId="0" fontId="23" fillId="26" borderId="13" xfId="0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3" fillId="23" borderId="13" xfId="0" applyFont="1" applyFill="1" applyBorder="1" applyAlignment="1">
      <alignment horizontal="center" vertical="center" wrapText="1"/>
    </xf>
    <xf numFmtId="49" fontId="22" fillId="26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49" fontId="22" fillId="29" borderId="12" xfId="0" applyNumberFormat="1" applyFont="1" applyFill="1" applyBorder="1" applyAlignment="1">
      <alignment horizontal="center" vertical="center" wrapText="1"/>
    </xf>
    <xf numFmtId="49" fontId="22" fillId="29" borderId="13" xfId="0" applyNumberFormat="1" applyFont="1" applyFill="1" applyBorder="1" applyAlignment="1">
      <alignment horizontal="center" vertical="center" wrapText="1"/>
    </xf>
    <xf numFmtId="49" fontId="22" fillId="26" borderId="12" xfId="0" applyNumberFormat="1" applyFont="1" applyFill="1" applyBorder="1" applyAlignment="1">
      <alignment horizontal="center" vertical="center" wrapText="1"/>
    </xf>
    <xf numFmtId="0" fontId="23" fillId="23" borderId="12" xfId="0" applyFont="1" applyFill="1" applyBorder="1" applyAlignment="1">
      <alignment horizontal="center" vertical="center" wrapText="1"/>
    </xf>
    <xf numFmtId="0" fontId="23" fillId="23" borderId="12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49" fontId="23" fillId="27" borderId="12" xfId="0" applyNumberFormat="1" applyFont="1" applyFill="1" applyBorder="1" applyAlignment="1">
      <alignment horizontal="center" vertical="center" wrapText="1"/>
    </xf>
    <xf numFmtId="49" fontId="23" fillId="27" borderId="13" xfId="0" applyNumberFormat="1" applyFont="1" applyFill="1" applyBorder="1" applyAlignment="1">
      <alignment horizontal="center" vertical="center" wrapText="1"/>
    </xf>
    <xf numFmtId="49" fontId="24" fillId="27" borderId="12" xfId="0" applyNumberFormat="1" applyFont="1" applyFill="1" applyBorder="1" applyAlignment="1">
      <alignment horizontal="center" vertical="center" wrapText="1"/>
    </xf>
    <xf numFmtId="49" fontId="24" fillId="27" borderId="13" xfId="0" applyNumberFormat="1" applyFont="1" applyFill="1" applyBorder="1" applyAlignment="1">
      <alignment horizontal="center" vertical="center" wrapText="1"/>
    </xf>
    <xf numFmtId="49" fontId="23" fillId="29" borderId="13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2" xfId="0" applyNumberFormat="1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 wrapText="1"/>
    </xf>
    <xf numFmtId="49" fontId="22" fillId="23" borderId="12" xfId="0" applyNumberFormat="1" applyFont="1" applyFill="1" applyBorder="1" applyAlignment="1">
      <alignment horizontal="center" vertical="center" wrapText="1"/>
    </xf>
    <xf numFmtId="0" fontId="26" fillId="23" borderId="12" xfId="60" applyFont="1" applyFill="1" applyBorder="1" applyAlignment="1">
      <alignment horizontal="center" vertical="center" wrapText="1"/>
      <protection/>
    </xf>
    <xf numFmtId="0" fontId="26" fillId="23" borderId="13" xfId="60" applyFont="1" applyFill="1" applyBorder="1" applyAlignment="1">
      <alignment horizontal="center" vertical="center" wrapText="1"/>
      <protection/>
    </xf>
    <xf numFmtId="49" fontId="24" fillId="23" borderId="12" xfId="0" applyNumberFormat="1" applyFont="1" applyFill="1" applyBorder="1" applyAlignment="1">
      <alignment horizontal="center" vertical="center" wrapText="1"/>
    </xf>
    <xf numFmtId="49" fontId="24" fillId="23" borderId="13" xfId="0" applyNumberFormat="1" applyFont="1" applyFill="1" applyBorder="1" applyAlignment="1">
      <alignment horizontal="center" vertical="center" wrapText="1"/>
    </xf>
    <xf numFmtId="4" fontId="24" fillId="24" borderId="10" xfId="60" applyNumberFormat="1" applyFont="1" applyFill="1" applyBorder="1" applyAlignment="1">
      <alignment vertical="center" wrapText="1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49" fontId="24" fillId="24" borderId="10" xfId="60" applyNumberFormat="1" applyFont="1" applyFill="1" applyBorder="1" applyAlignment="1">
      <alignment horizontal="center" vertical="center" wrapText="1"/>
      <protection/>
    </xf>
    <xf numFmtId="49" fontId="22" fillId="23" borderId="12" xfId="0" applyNumberFormat="1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vertical="center" wrapText="1"/>
    </xf>
    <xf numFmtId="4" fontId="24" fillId="23" borderId="10" xfId="60" applyNumberFormat="1" applyFont="1" applyFill="1" applyBorder="1" applyAlignment="1">
      <alignment vertical="center" wrapText="1"/>
      <protection/>
    </xf>
    <xf numFmtId="0" fontId="22" fillId="26" borderId="1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" fontId="22" fillId="26" borderId="10" xfId="0" applyNumberFormat="1" applyFont="1" applyFill="1" applyBorder="1" applyAlignment="1">
      <alignment horizontal="right" vertical="center" wrapText="1"/>
    </xf>
    <xf numFmtId="0" fontId="24" fillId="27" borderId="10" xfId="0" applyFont="1" applyFill="1" applyBorder="1" applyAlignment="1">
      <alignment vertical="top" wrapText="1"/>
    </xf>
    <xf numFmtId="0" fontId="22" fillId="26" borderId="12" xfId="0" applyFont="1" applyFill="1" applyBorder="1" applyAlignment="1">
      <alignment horizontal="center" vertical="top" wrapText="1"/>
    </xf>
    <xf numFmtId="0" fontId="22" fillId="26" borderId="13" xfId="0" applyFont="1" applyFill="1" applyBorder="1" applyAlignment="1">
      <alignment horizontal="center" vertical="top" wrapText="1"/>
    </xf>
    <xf numFmtId="0" fontId="24" fillId="23" borderId="12" xfId="60" applyFont="1" applyFill="1" applyBorder="1" applyAlignment="1">
      <alignment horizontal="center" vertical="center" wrapText="1"/>
      <protection/>
    </xf>
    <xf numFmtId="0" fontId="24" fillId="23" borderId="13" xfId="60" applyFont="1" applyFill="1" applyBorder="1" applyAlignment="1">
      <alignment horizontal="center" vertical="center" wrapText="1"/>
      <protection/>
    </xf>
    <xf numFmtId="49" fontId="23" fillId="29" borderId="12" xfId="0" applyNumberFormat="1" applyFont="1" applyFill="1" applyBorder="1" applyAlignment="1">
      <alignment horizontal="center" vertical="center" wrapText="1"/>
    </xf>
    <xf numFmtId="0" fontId="24" fillId="24" borderId="12" xfId="60" applyFont="1" applyFill="1" applyBorder="1" applyAlignment="1">
      <alignment horizontal="center" vertical="center" wrapText="1"/>
      <protection/>
    </xf>
    <xf numFmtId="0" fontId="24" fillId="24" borderId="13" xfId="60" applyFont="1" applyFill="1" applyBorder="1" applyAlignment="1">
      <alignment horizontal="center" vertical="center" wrapText="1"/>
      <protection/>
    </xf>
    <xf numFmtId="49" fontId="24" fillId="30" borderId="10" xfId="67" applyNumberFormat="1" applyFont="1" applyFill="1" applyBorder="1" applyAlignment="1">
      <alignment horizontal="center" vertical="center" wrapText="1"/>
      <protection/>
    </xf>
    <xf numFmtId="49" fontId="24" fillId="30" borderId="12" xfId="0" applyNumberFormat="1" applyFont="1" applyFill="1" applyBorder="1" applyAlignment="1">
      <alignment horizontal="center" vertical="center" wrapText="1"/>
    </xf>
    <xf numFmtId="49" fontId="24" fillId="30" borderId="13" xfId="0" applyNumberFormat="1" applyFont="1" applyFill="1" applyBorder="1" applyAlignment="1">
      <alignment horizontal="center" vertical="center" wrapText="1"/>
    </xf>
    <xf numFmtId="49" fontId="24" fillId="30" borderId="10" xfId="60" applyNumberFormat="1" applyFont="1" applyFill="1" applyBorder="1" applyAlignment="1">
      <alignment horizontal="center" vertical="center" wrapText="1"/>
      <protection/>
    </xf>
    <xf numFmtId="0" fontId="24" fillId="30" borderId="10" xfId="0" applyFont="1" applyFill="1" applyBorder="1" applyAlignment="1">
      <alignment vertical="center" wrapText="1"/>
    </xf>
    <xf numFmtId="0" fontId="22" fillId="30" borderId="10" xfId="0" applyFont="1" applyFill="1" applyBorder="1" applyAlignment="1">
      <alignment horizontal="left" vertical="center" wrapText="1"/>
    </xf>
    <xf numFmtId="4" fontId="24" fillId="31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vertical="center" wrapText="1"/>
    </xf>
    <xf numFmtId="49" fontId="26" fillId="0" borderId="10" xfId="60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42" applyFont="1" applyFill="1" applyBorder="1" applyAlignment="1" applyProtection="1">
      <alignment horizontal="left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9" fontId="26" fillId="30" borderId="10" xfId="60" applyNumberFormat="1" applyFont="1" applyFill="1" applyBorder="1" applyAlignment="1">
      <alignment horizontal="center" vertical="center" wrapText="1"/>
      <protection/>
    </xf>
    <xf numFmtId="49" fontId="26" fillId="31" borderId="10" xfId="0" applyNumberFormat="1" applyFont="1" applyFill="1" applyBorder="1" applyAlignment="1">
      <alignment horizontal="center" vertical="center" wrapText="1"/>
    </xf>
    <xf numFmtId="0" fontId="23" fillId="31" borderId="12" xfId="0" applyFont="1" applyFill="1" applyBorder="1" applyAlignment="1">
      <alignment horizontal="center" vertical="center" wrapText="1"/>
    </xf>
    <xf numFmtId="0" fontId="23" fillId="31" borderId="13" xfId="0" applyFont="1" applyFill="1" applyBorder="1" applyAlignment="1">
      <alignment horizontal="center" vertical="center" wrapText="1"/>
    </xf>
    <xf numFmtId="4" fontId="26" fillId="31" borderId="10" xfId="0" applyNumberFormat="1" applyFont="1" applyFill="1" applyBorder="1" applyAlignment="1">
      <alignment horizontal="right" vertical="center" wrapText="1"/>
    </xf>
    <xf numFmtId="49" fontId="23" fillId="30" borderId="10" xfId="0" applyNumberFormat="1" applyFont="1" applyFill="1" applyBorder="1" applyAlignment="1">
      <alignment horizontal="center" vertical="center" wrapText="1"/>
    </xf>
    <xf numFmtId="49" fontId="24" fillId="0" borderId="10" xfId="67" applyNumberFormat="1" applyFont="1" applyFill="1" applyBorder="1" applyAlignment="1">
      <alignment horizontal="center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0" xfId="60" applyNumberFormat="1" applyFont="1" applyFill="1" applyBorder="1" applyAlignment="1">
      <alignment horizontal="center" vertical="center" wrapText="1"/>
      <protection/>
    </xf>
    <xf numFmtId="0" fontId="22" fillId="32" borderId="10" xfId="0" applyFont="1" applyFill="1" applyBorder="1" applyAlignment="1">
      <alignment horizontal="left" vertical="center" wrapText="1"/>
    </xf>
    <xf numFmtId="49" fontId="26" fillId="30" borderId="10" xfId="67" applyNumberFormat="1" applyFont="1" applyFill="1" applyBorder="1" applyAlignment="1">
      <alignment horizontal="center" vertical="center" wrapText="1"/>
      <protection/>
    </xf>
    <xf numFmtId="49" fontId="26" fillId="30" borderId="12" xfId="0" applyNumberFormat="1" applyFont="1" applyFill="1" applyBorder="1" applyAlignment="1">
      <alignment horizontal="center" vertical="center" wrapText="1"/>
    </xf>
    <xf numFmtId="49" fontId="26" fillId="30" borderId="13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27" borderId="10" xfId="0" applyFont="1" applyFill="1" applyBorder="1" applyAlignment="1">
      <alignment vertical="top" wrapText="1"/>
    </xf>
    <xf numFmtId="0" fontId="35" fillId="3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4" fontId="48" fillId="26" borderId="10" xfId="0" applyNumberFormat="1" applyFont="1" applyFill="1" applyBorder="1" applyAlignment="1">
      <alignment horizontal="right" vertical="center" wrapText="1"/>
    </xf>
    <xf numFmtId="0" fontId="23" fillId="26" borderId="15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right" vertical="center" wrapText="1"/>
    </xf>
    <xf numFmtId="0" fontId="23" fillId="26" borderId="18" xfId="0" applyFont="1" applyFill="1" applyBorder="1" applyAlignment="1">
      <alignment horizontal="center" vertical="center" wrapText="1"/>
    </xf>
    <xf numFmtId="49" fontId="23" fillId="26" borderId="18" xfId="0" applyNumberFormat="1" applyFont="1" applyFill="1" applyBorder="1" applyAlignment="1">
      <alignment horizontal="center" vertical="center" wrapText="1"/>
    </xf>
    <xf numFmtId="181" fontId="23" fillId="26" borderId="16" xfId="0" applyNumberFormat="1" applyFont="1" applyFill="1" applyBorder="1" applyAlignment="1">
      <alignment horizontal="center" vertical="center" wrapText="1"/>
    </xf>
    <xf numFmtId="171" fontId="23" fillId="26" borderId="10" xfId="69" applyFont="1" applyFill="1" applyBorder="1" applyAlignment="1">
      <alignment horizontal="right" vertical="center" wrapText="1"/>
    </xf>
    <xf numFmtId="171" fontId="26" fillId="24" borderId="10" xfId="69" applyFont="1" applyFill="1" applyBorder="1" applyAlignment="1">
      <alignment horizontal="right" vertical="center" wrapText="1"/>
    </xf>
    <xf numFmtId="2" fontId="23" fillId="24" borderId="12" xfId="67" applyNumberFormat="1" applyFont="1" applyFill="1" applyBorder="1" applyAlignment="1">
      <alignment horizontal="left" vertical="center" wrapText="1"/>
      <protection/>
    </xf>
    <xf numFmtId="49" fontId="26" fillId="24" borderId="12" xfId="67" applyNumberFormat="1" applyFont="1" applyFill="1" applyBorder="1" applyAlignment="1">
      <alignment horizontal="center" vertical="center" wrapText="1"/>
      <protection/>
    </xf>
    <xf numFmtId="49" fontId="23" fillId="24" borderId="12" xfId="0" applyNumberFormat="1" applyFont="1" applyFill="1" applyBorder="1" applyAlignment="1">
      <alignment horizontal="right" vertical="center" wrapText="1"/>
    </xf>
    <xf numFmtId="49" fontId="23" fillId="24" borderId="13" xfId="0" applyNumberFormat="1" applyFont="1" applyFill="1" applyBorder="1" applyAlignment="1">
      <alignment vertical="center" wrapText="1"/>
    </xf>
    <xf numFmtId="49" fontId="26" fillId="24" borderId="13" xfId="67" applyNumberFormat="1" applyFont="1" applyFill="1" applyBorder="1" applyAlignment="1">
      <alignment horizontal="center" vertical="center" wrapText="1"/>
      <protection/>
    </xf>
    <xf numFmtId="2" fontId="22" fillId="24" borderId="12" xfId="67" applyNumberFormat="1" applyFont="1" applyFill="1" applyBorder="1" applyAlignment="1">
      <alignment horizontal="left" vertical="center" wrapText="1"/>
      <protection/>
    </xf>
    <xf numFmtId="49" fontId="24" fillId="24" borderId="12" xfId="67" applyNumberFormat="1" applyFont="1" applyFill="1" applyBorder="1" applyAlignment="1">
      <alignment horizontal="center" vertical="center" wrapText="1"/>
      <protection/>
    </xf>
    <xf numFmtId="49" fontId="22" fillId="24" borderId="19" xfId="0" applyNumberFormat="1" applyFont="1" applyFill="1" applyBorder="1" applyAlignment="1">
      <alignment horizontal="right" vertical="center" wrapText="1"/>
    </xf>
    <xf numFmtId="49" fontId="22" fillId="24" borderId="20" xfId="0" applyNumberFormat="1" applyFont="1" applyFill="1" applyBorder="1" applyAlignment="1">
      <alignment vertical="center" wrapText="1"/>
    </xf>
    <xf numFmtId="49" fontId="24" fillId="24" borderId="13" xfId="67" applyNumberFormat="1" applyFont="1" applyFill="1" applyBorder="1" applyAlignment="1">
      <alignment horizontal="center" vertical="center" wrapText="1"/>
      <protection/>
    </xf>
    <xf numFmtId="171" fontId="24" fillId="24" borderId="10" xfId="69" applyFont="1" applyFill="1" applyBorder="1" applyAlignment="1">
      <alignment horizontal="right" vertical="center" wrapText="1"/>
    </xf>
    <xf numFmtId="49" fontId="23" fillId="24" borderId="19" xfId="0" applyNumberFormat="1" applyFont="1" applyFill="1" applyBorder="1" applyAlignment="1">
      <alignment horizontal="right" vertical="center" wrapText="1"/>
    </xf>
    <xf numFmtId="49" fontId="23" fillId="24" borderId="2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justify"/>
    </xf>
    <xf numFmtId="49" fontId="23" fillId="24" borderId="13" xfId="0" applyNumberFormat="1" applyFont="1" applyFill="1" applyBorder="1" applyAlignment="1">
      <alignment horizontal="left" vertical="center" wrapText="1"/>
    </xf>
    <xf numFmtId="171" fontId="23" fillId="24" borderId="10" xfId="69" applyFont="1" applyFill="1" applyBorder="1" applyAlignment="1">
      <alignment horizontal="right" vertical="center" wrapText="1"/>
    </xf>
    <xf numFmtId="2" fontId="24" fillId="24" borderId="12" xfId="67" applyNumberFormat="1" applyFont="1" applyFill="1" applyBorder="1" applyAlignment="1">
      <alignment horizontal="left" vertical="center" wrapText="1"/>
      <protection/>
    </xf>
    <xf numFmtId="0" fontId="23" fillId="26" borderId="12" xfId="0" applyFont="1" applyFill="1" applyBorder="1" applyAlignment="1">
      <alignment horizontal="left" vertical="center" wrapText="1"/>
    </xf>
    <xf numFmtId="0" fontId="26" fillId="24" borderId="0" xfId="0" applyFont="1" applyFill="1" applyAlignment="1">
      <alignment vertical="center" wrapText="1"/>
    </xf>
    <xf numFmtId="49" fontId="23" fillId="26" borderId="21" xfId="0" applyNumberFormat="1" applyFont="1" applyFill="1" applyBorder="1" applyAlignment="1">
      <alignment horizontal="center" vertical="center" wrapText="1"/>
    </xf>
    <xf numFmtId="49" fontId="23" fillId="26" borderId="22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right" vertical="center" wrapText="1"/>
    </xf>
    <xf numFmtId="49" fontId="23" fillId="26" borderId="18" xfId="0" applyNumberFormat="1" applyFont="1" applyFill="1" applyBorder="1" applyAlignment="1">
      <alignment horizontal="left" vertical="center" wrapText="1"/>
    </xf>
    <xf numFmtId="49" fontId="23" fillId="26" borderId="23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right" vertical="center" wrapText="1"/>
    </xf>
    <xf numFmtId="49" fontId="22" fillId="24" borderId="13" xfId="0" applyNumberFormat="1" applyFont="1" applyFill="1" applyBorder="1" applyAlignment="1">
      <alignment vertical="center" wrapText="1"/>
    </xf>
    <xf numFmtId="171" fontId="22" fillId="24" borderId="10" xfId="69" applyFont="1" applyFill="1" applyBorder="1" applyAlignment="1">
      <alignment horizontal="right" vertical="center" wrapText="1"/>
    </xf>
    <xf numFmtId="0" fontId="22" fillId="24" borderId="17" xfId="0" applyFont="1" applyFill="1" applyBorder="1" applyAlignment="1">
      <alignment horizontal="right" vertical="center" wrapText="1"/>
    </xf>
    <xf numFmtId="49" fontId="22" fillId="26" borderId="18" xfId="0" applyNumberFormat="1" applyFont="1" applyFill="1" applyBorder="1" applyAlignment="1">
      <alignment horizontal="left" vertical="center" wrapText="1"/>
    </xf>
    <xf numFmtId="171" fontId="22" fillId="26" borderId="10" xfId="69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righ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3" fillId="26" borderId="17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righ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171" fontId="22" fillId="26" borderId="24" xfId="69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left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6" borderId="26" xfId="0" applyNumberFormat="1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wrapText="1"/>
    </xf>
    <xf numFmtId="49" fontId="22" fillId="26" borderId="13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49" fontId="26" fillId="24" borderId="13" xfId="60" applyNumberFormat="1" applyFont="1" applyFill="1" applyBorder="1" applyAlignment="1">
      <alignment horizontal="center" vertical="center" wrapText="1"/>
      <protection/>
    </xf>
    <xf numFmtId="49" fontId="24" fillId="23" borderId="12" xfId="67" applyNumberFormat="1" applyFont="1" applyFill="1" applyBorder="1" applyAlignment="1">
      <alignment horizontal="center" vertical="center" wrapText="1"/>
      <protection/>
    </xf>
    <xf numFmtId="49" fontId="24" fillId="23" borderId="13" xfId="60" applyNumberFormat="1" applyFont="1" applyFill="1" applyBorder="1" applyAlignment="1">
      <alignment horizontal="center" vertical="center" wrapText="1"/>
      <protection/>
    </xf>
    <xf numFmtId="171" fontId="26" fillId="23" borderId="10" xfId="69" applyFont="1" applyFill="1" applyBorder="1" applyAlignment="1">
      <alignment horizontal="right" vertical="center" wrapText="1"/>
    </xf>
    <xf numFmtId="0" fontId="22" fillId="0" borderId="13" xfId="0" applyFont="1" applyBorder="1" applyAlignment="1">
      <alignment horizontal="justify"/>
    </xf>
    <xf numFmtId="0" fontId="23" fillId="24" borderId="24" xfId="0" applyFont="1" applyFill="1" applyBorder="1" applyAlignment="1">
      <alignment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right" vertical="center" wrapText="1"/>
    </xf>
    <xf numFmtId="49" fontId="23" fillId="26" borderId="20" xfId="0" applyNumberFormat="1" applyFont="1" applyFill="1" applyBorder="1" applyAlignment="1">
      <alignment horizontal="left" vertical="center" wrapText="1"/>
    </xf>
    <xf numFmtId="49" fontId="23" fillId="26" borderId="28" xfId="0" applyNumberFormat="1" applyFont="1" applyFill="1" applyBorder="1" applyAlignment="1">
      <alignment horizontal="center" vertical="center" wrapText="1"/>
    </xf>
    <xf numFmtId="171" fontId="23" fillId="26" borderId="24" xfId="69" applyFont="1" applyFill="1" applyBorder="1" applyAlignment="1">
      <alignment horizontal="right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right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right" vertical="center" wrapText="1"/>
    </xf>
    <xf numFmtId="49" fontId="22" fillId="24" borderId="29" xfId="0" applyNumberFormat="1" applyFont="1" applyFill="1" applyBorder="1" applyAlignment="1">
      <alignment horizontal="center" vertical="center" wrapText="1"/>
    </xf>
    <xf numFmtId="171" fontId="22" fillId="26" borderId="16" xfId="69" applyFont="1" applyFill="1" applyBorder="1" applyAlignment="1">
      <alignment horizontal="right" vertical="center" wrapText="1"/>
    </xf>
    <xf numFmtId="171" fontId="22" fillId="24" borderId="16" xfId="69" applyFont="1" applyFill="1" applyBorder="1" applyAlignment="1">
      <alignment horizontal="right" vertical="center" wrapText="1"/>
    </xf>
    <xf numFmtId="49" fontId="22" fillId="23" borderId="30" xfId="0" applyNumberFormat="1" applyFont="1" applyFill="1" applyBorder="1" applyAlignment="1">
      <alignment horizontal="center" vertical="center" wrapText="1"/>
    </xf>
    <xf numFmtId="0" fontId="22" fillId="23" borderId="30" xfId="0" applyFont="1" applyFill="1" applyBorder="1" applyAlignment="1">
      <alignment horizontal="center" vertical="center" wrapText="1"/>
    </xf>
    <xf numFmtId="49" fontId="22" fillId="23" borderId="21" xfId="0" applyNumberFormat="1" applyFont="1" applyFill="1" applyBorder="1" applyAlignment="1">
      <alignment horizontal="center" vertical="center" wrapText="1"/>
    </xf>
    <xf numFmtId="171" fontId="22" fillId="23" borderId="16" xfId="69" applyFont="1" applyFill="1" applyBorder="1" applyAlignment="1">
      <alignment horizontal="right" vertical="center" wrapText="1"/>
    </xf>
    <xf numFmtId="0" fontId="26" fillId="24" borderId="12" xfId="0" applyFont="1" applyFill="1" applyBorder="1" applyAlignment="1">
      <alignment vertical="center" wrapText="1"/>
    </xf>
    <xf numFmtId="49" fontId="23" fillId="26" borderId="31" xfId="0" applyNumberFormat="1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right" vertical="center" wrapText="1"/>
    </xf>
    <xf numFmtId="49" fontId="23" fillId="26" borderId="32" xfId="0" applyNumberFormat="1" applyFont="1" applyFill="1" applyBorder="1" applyAlignment="1">
      <alignment horizontal="center" vertical="center" wrapText="1"/>
    </xf>
    <xf numFmtId="49" fontId="22" fillId="26" borderId="12" xfId="0" applyNumberFormat="1" applyFont="1" applyFill="1" applyBorder="1" applyAlignment="1">
      <alignment horizontal="right" vertical="center" wrapText="1"/>
    </xf>
    <xf numFmtId="49" fontId="22" fillId="26" borderId="33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righ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171" fontId="22" fillId="0" borderId="10" xfId="69" applyFont="1" applyFill="1" applyBorder="1" applyAlignment="1">
      <alignment horizontal="right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right" vertical="center" wrapText="1"/>
    </xf>
    <xf numFmtId="49" fontId="23" fillId="0" borderId="18" xfId="0" applyNumberFormat="1" applyFont="1" applyFill="1" applyBorder="1" applyAlignment="1">
      <alignment horizontal="left" vertical="center" wrapText="1"/>
    </xf>
    <xf numFmtId="171" fontId="23" fillId="0" borderId="10" xfId="69" applyFont="1" applyFill="1" applyBorder="1" applyAlignment="1">
      <alignment horizontal="right" vertical="center" wrapText="1"/>
    </xf>
    <xf numFmtId="2" fontId="27" fillId="33" borderId="12" xfId="67" applyNumberFormat="1" applyFont="1" applyFill="1" applyBorder="1" applyAlignment="1">
      <alignment horizontal="left" vertical="center" wrapText="1"/>
      <protection/>
    </xf>
    <xf numFmtId="0" fontId="49" fillId="30" borderId="10" xfId="0" applyFont="1" applyFill="1" applyBorder="1" applyAlignment="1">
      <alignment wrapText="1"/>
    </xf>
    <xf numFmtId="0" fontId="35" fillId="30" borderId="10" xfId="0" applyFont="1" applyFill="1" applyBorder="1" applyAlignment="1">
      <alignment vertical="center" wrapText="1"/>
    </xf>
    <xf numFmtId="0" fontId="35" fillId="0" borderId="0" xfId="0" applyFont="1" applyAlignment="1">
      <alignment horizontal="justify"/>
    </xf>
    <xf numFmtId="0" fontId="35" fillId="30" borderId="10" xfId="0" applyFont="1" applyFill="1" applyBorder="1" applyAlignment="1">
      <alignment horizontal="justify"/>
    </xf>
    <xf numFmtId="49" fontId="26" fillId="26" borderId="12" xfId="0" applyNumberFormat="1" applyFont="1" applyFill="1" applyBorder="1" applyAlignment="1">
      <alignment horizontal="center" vertical="center" wrapText="1"/>
    </xf>
    <xf numFmtId="49" fontId="26" fillId="26" borderId="13" xfId="0" applyNumberFormat="1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26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71" fontId="26" fillId="26" borderId="10" xfId="69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26" fillId="34" borderId="10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wrapText="1"/>
    </xf>
    <xf numFmtId="0" fontId="22" fillId="23" borderId="10" xfId="42" applyFont="1" applyFill="1" applyBorder="1" applyAlignment="1" applyProtection="1">
      <alignment horizontal="left" vertical="top" wrapText="1"/>
      <protection/>
    </xf>
    <xf numFmtId="171" fontId="22" fillId="23" borderId="10" xfId="69" applyFont="1" applyFill="1" applyBorder="1" applyAlignment="1">
      <alignment horizontal="right" vertical="center" wrapText="1"/>
    </xf>
    <xf numFmtId="0" fontId="22" fillId="23" borderId="0" xfId="0" applyFont="1" applyFill="1" applyAlignment="1">
      <alignment horizontal="justify"/>
    </xf>
    <xf numFmtId="0" fontId="26" fillId="26" borderId="22" xfId="0" applyFont="1" applyFill="1" applyBorder="1" applyAlignment="1">
      <alignment horizontal="left" vertical="center" wrapText="1"/>
    </xf>
    <xf numFmtId="0" fontId="24" fillId="26" borderId="34" xfId="0" applyFont="1" applyFill="1" applyBorder="1" applyAlignment="1">
      <alignment horizontal="left" vertical="center" wrapText="1"/>
    </xf>
    <xf numFmtId="0" fontId="24" fillId="28" borderId="0" xfId="0" applyFont="1" applyFill="1" applyBorder="1" applyAlignment="1">
      <alignment horizontal="left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0" fontId="24" fillId="26" borderId="0" xfId="0" applyFont="1" applyFill="1" applyBorder="1" applyAlignment="1">
      <alignment horizontal="left" vertical="center" wrapText="1"/>
    </xf>
    <xf numFmtId="0" fontId="40" fillId="24" borderId="13" xfId="42" applyFont="1" applyFill="1" applyBorder="1" applyAlignment="1" applyProtection="1">
      <alignment horizontal="left" wrapText="1"/>
      <protection/>
    </xf>
    <xf numFmtId="0" fontId="43" fillId="27" borderId="13" xfId="0" applyFont="1" applyFill="1" applyBorder="1" applyAlignment="1">
      <alignment wrapText="1"/>
    </xf>
    <xf numFmtId="0" fontId="22" fillId="24" borderId="0" xfId="0" applyFont="1" applyFill="1" applyAlignment="1">
      <alignment horizontal="justify"/>
    </xf>
    <xf numFmtId="49" fontId="23" fillId="23" borderId="12" xfId="0" applyNumberFormat="1" applyFont="1" applyFill="1" applyBorder="1" applyAlignment="1">
      <alignment horizontal="center" vertical="center" wrapText="1"/>
    </xf>
    <xf numFmtId="49" fontId="23" fillId="23" borderId="13" xfId="0" applyNumberFormat="1" applyFont="1" applyFill="1" applyBorder="1" applyAlignment="1">
      <alignment horizontal="center" vertical="center" wrapText="1"/>
    </xf>
    <xf numFmtId="171" fontId="23" fillId="23" borderId="10" xfId="69" applyFont="1" applyFill="1" applyBorder="1" applyAlignment="1">
      <alignment horizontal="right" vertical="center" wrapText="1"/>
    </xf>
    <xf numFmtId="0" fontId="22" fillId="23" borderId="0" xfId="0" applyFont="1" applyFill="1" applyAlignment="1">
      <alignment horizontal="center" wrapText="1"/>
    </xf>
    <xf numFmtId="0" fontId="22" fillId="24" borderId="35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justify"/>
    </xf>
    <xf numFmtId="49" fontId="23" fillId="2" borderId="12" xfId="0" applyNumberFormat="1" applyFont="1" applyFill="1" applyBorder="1" applyAlignment="1">
      <alignment horizontal="center" vertical="center" wrapText="1"/>
    </xf>
    <xf numFmtId="49" fontId="23" fillId="2" borderId="13" xfId="0" applyNumberFormat="1" applyFont="1" applyFill="1" applyBorder="1" applyAlignment="1">
      <alignment horizontal="center" vertical="center" wrapText="1"/>
    </xf>
    <xf numFmtId="171" fontId="23" fillId="2" borderId="10" xfId="69" applyFont="1" applyFill="1" applyBorder="1" applyAlignment="1">
      <alignment horizontal="right" vertical="center" wrapText="1"/>
    </xf>
    <xf numFmtId="0" fontId="22" fillId="2" borderId="35" xfId="0" applyFont="1" applyFill="1" applyBorder="1" applyAlignment="1">
      <alignment horizontal="left" vertical="center" wrapText="1"/>
    </xf>
    <xf numFmtId="2" fontId="23" fillId="27" borderId="12" xfId="67" applyNumberFormat="1" applyFont="1" applyFill="1" applyBorder="1" applyAlignment="1">
      <alignment horizontal="left" vertical="center" wrapText="1"/>
      <protection/>
    </xf>
    <xf numFmtId="49" fontId="26" fillId="27" borderId="12" xfId="67" applyNumberFormat="1" applyFont="1" applyFill="1" applyBorder="1" applyAlignment="1">
      <alignment horizontal="center" vertical="center" wrapText="1"/>
      <protection/>
    </xf>
    <xf numFmtId="49" fontId="23" fillId="27" borderId="12" xfId="0" applyNumberFormat="1" applyFont="1" applyFill="1" applyBorder="1" applyAlignment="1">
      <alignment horizontal="right" vertical="center" wrapText="1"/>
    </xf>
    <xf numFmtId="49" fontId="23" fillId="27" borderId="13" xfId="0" applyNumberFormat="1" applyFont="1" applyFill="1" applyBorder="1" applyAlignment="1">
      <alignment vertical="center" wrapText="1"/>
    </xf>
    <xf numFmtId="49" fontId="26" fillId="27" borderId="13" xfId="67" applyNumberFormat="1" applyFont="1" applyFill="1" applyBorder="1" applyAlignment="1">
      <alignment horizontal="center" vertical="center" wrapText="1"/>
      <protection/>
    </xf>
    <xf numFmtId="171" fontId="26" fillId="27" borderId="10" xfId="69" applyFont="1" applyFill="1" applyBorder="1" applyAlignment="1">
      <alignment horizontal="right" vertical="center" wrapText="1"/>
    </xf>
    <xf numFmtId="2" fontId="24" fillId="27" borderId="12" xfId="67" applyNumberFormat="1" applyFont="1" applyFill="1" applyBorder="1" applyAlignment="1">
      <alignment horizontal="left" vertical="center" wrapText="1"/>
      <protection/>
    </xf>
    <xf numFmtId="49" fontId="24" fillId="27" borderId="12" xfId="67" applyNumberFormat="1" applyFont="1" applyFill="1" applyBorder="1" applyAlignment="1">
      <alignment horizontal="center" vertical="center" wrapText="1"/>
      <protection/>
    </xf>
    <xf numFmtId="49" fontId="24" fillId="27" borderId="19" xfId="0" applyNumberFormat="1" applyFont="1" applyFill="1" applyBorder="1" applyAlignment="1">
      <alignment horizontal="right" vertical="center" wrapText="1"/>
    </xf>
    <xf numFmtId="49" fontId="24" fillId="27" borderId="20" xfId="0" applyNumberFormat="1" applyFont="1" applyFill="1" applyBorder="1" applyAlignment="1">
      <alignment vertical="center" wrapText="1"/>
    </xf>
    <xf numFmtId="49" fontId="26" fillId="27" borderId="13" xfId="60" applyNumberFormat="1" applyFont="1" applyFill="1" applyBorder="1" applyAlignment="1">
      <alignment horizontal="center" vertical="center" wrapText="1"/>
      <protection/>
    </xf>
    <xf numFmtId="171" fontId="24" fillId="27" borderId="10" xfId="69" applyFont="1" applyFill="1" applyBorder="1" applyAlignment="1">
      <alignment horizontal="right" vertical="center" wrapText="1"/>
    </xf>
    <xf numFmtId="49" fontId="24" fillId="27" borderId="13" xfId="60" applyNumberFormat="1" applyFont="1" applyFill="1" applyBorder="1" applyAlignment="1">
      <alignment horizontal="center" vertical="center" wrapText="1"/>
      <protection/>
    </xf>
    <xf numFmtId="49" fontId="24" fillId="27" borderId="13" xfId="67" applyNumberFormat="1" applyFont="1" applyFill="1" applyBorder="1" applyAlignment="1">
      <alignment horizontal="center" vertical="center" wrapText="1"/>
      <protection/>
    </xf>
    <xf numFmtId="171" fontId="23" fillId="28" borderId="10" xfId="69" applyFont="1" applyFill="1" applyBorder="1" applyAlignment="1">
      <alignment horizontal="right" vertical="center" wrapText="1"/>
    </xf>
    <xf numFmtId="0" fontId="26" fillId="30" borderId="12" xfId="0" applyFont="1" applyFill="1" applyBorder="1" applyAlignment="1">
      <alignment vertical="center" wrapText="1"/>
    </xf>
    <xf numFmtId="49" fontId="24" fillId="30" borderId="12" xfId="67" applyNumberFormat="1" applyFont="1" applyFill="1" applyBorder="1" applyAlignment="1">
      <alignment horizontal="center" vertical="center" wrapText="1"/>
      <protection/>
    </xf>
    <xf numFmtId="49" fontId="24" fillId="30" borderId="13" xfId="60" applyNumberFormat="1" applyFont="1" applyFill="1" applyBorder="1" applyAlignment="1">
      <alignment horizontal="center" vertical="center" wrapText="1"/>
      <protection/>
    </xf>
    <xf numFmtId="171" fontId="23" fillId="31" borderId="10" xfId="69" applyFont="1" applyFill="1" applyBorder="1" applyAlignment="1">
      <alignment horizontal="right" vertical="center" wrapText="1"/>
    </xf>
    <xf numFmtId="0" fontId="22" fillId="30" borderId="35" xfId="0" applyFont="1" applyFill="1" applyBorder="1" applyAlignment="1">
      <alignment horizontal="left" vertical="center" wrapText="1"/>
    </xf>
    <xf numFmtId="171" fontId="22" fillId="31" borderId="10" xfId="69" applyFont="1" applyFill="1" applyBorder="1" applyAlignment="1">
      <alignment horizontal="right" vertical="center" wrapText="1"/>
    </xf>
    <xf numFmtId="0" fontId="26" fillId="29" borderId="10" xfId="0" applyFont="1" applyFill="1" applyBorder="1" applyAlignment="1">
      <alignment vertical="center" wrapText="1"/>
    </xf>
    <xf numFmtId="49" fontId="26" fillId="29" borderId="10" xfId="0" applyNumberFormat="1" applyFont="1" applyFill="1" applyBorder="1" applyAlignment="1">
      <alignment horizontal="center" vertical="center" wrapText="1"/>
    </xf>
    <xf numFmtId="0" fontId="23" fillId="29" borderId="12" xfId="0" applyFont="1" applyFill="1" applyBorder="1" applyAlignment="1">
      <alignment horizontal="center" vertical="center" wrapText="1"/>
    </xf>
    <xf numFmtId="171" fontId="26" fillId="29" borderId="10" xfId="69" applyFont="1" applyFill="1" applyBorder="1" applyAlignment="1">
      <alignment horizontal="right" vertical="center" wrapText="1"/>
    </xf>
    <xf numFmtId="0" fontId="22" fillId="23" borderId="10" xfId="42" applyFont="1" applyFill="1" applyBorder="1" applyAlignment="1" applyProtection="1">
      <alignment horizontal="left" wrapText="1"/>
      <protection/>
    </xf>
    <xf numFmtId="0" fontId="22" fillId="23" borderId="35" xfId="0" applyFont="1" applyFill="1" applyBorder="1" applyAlignment="1">
      <alignment horizontal="left" vertical="center" wrapText="1"/>
    </xf>
    <xf numFmtId="171" fontId="24" fillId="26" borderId="10" xfId="69" applyFont="1" applyFill="1" applyBorder="1" applyAlignment="1">
      <alignment horizontal="right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49" fontId="22" fillId="26" borderId="20" xfId="0" applyNumberFormat="1" applyFont="1" applyFill="1" applyBorder="1" applyAlignment="1">
      <alignment horizontal="left" vertical="center" wrapText="1"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wrapText="1"/>
    </xf>
    <xf numFmtId="0" fontId="22" fillId="23" borderId="15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left" vertical="center" wrapText="1"/>
    </xf>
    <xf numFmtId="49" fontId="26" fillId="23" borderId="16" xfId="0" applyNumberFormat="1" applyFont="1" applyFill="1" applyBorder="1" applyAlignment="1">
      <alignment horizontal="center" vertical="center" wrapText="1"/>
    </xf>
    <xf numFmtId="49" fontId="23" fillId="23" borderId="16" xfId="0" applyNumberFormat="1" applyFont="1" applyFill="1" applyBorder="1" applyAlignment="1">
      <alignment horizontal="center" vertical="center" wrapText="1"/>
    </xf>
    <xf numFmtId="171" fontId="23" fillId="23" borderId="16" xfId="69" applyFont="1" applyFill="1" applyBorder="1" applyAlignment="1">
      <alignment horizontal="right" vertical="center" wrapText="1"/>
    </xf>
    <xf numFmtId="0" fontId="22" fillId="23" borderId="12" xfId="0" applyFont="1" applyFill="1" applyBorder="1" applyAlignment="1">
      <alignment wrapText="1"/>
    </xf>
    <xf numFmtId="0" fontId="22" fillId="23" borderId="11" xfId="0" applyFont="1" applyFill="1" applyBorder="1" applyAlignment="1">
      <alignment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8" xfId="0" applyNumberFormat="1" applyFont="1" applyFill="1" applyBorder="1" applyAlignment="1">
      <alignment horizontal="center" vertical="center" wrapText="1"/>
    </xf>
    <xf numFmtId="49" fontId="23" fillId="24" borderId="17" xfId="0" applyNumberFormat="1" applyFont="1" applyFill="1" applyBorder="1" applyAlignment="1">
      <alignment horizontal="right" vertical="center" wrapText="1"/>
    </xf>
    <xf numFmtId="49" fontId="23" fillId="24" borderId="18" xfId="0" applyNumberFormat="1" applyFont="1" applyFill="1" applyBorder="1" applyAlignment="1">
      <alignment vertical="center" wrapText="1"/>
    </xf>
    <xf numFmtId="49" fontId="22" fillId="24" borderId="17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0" fontId="22" fillId="24" borderId="36" xfId="0" applyFont="1" applyFill="1" applyBorder="1" applyAlignment="1">
      <alignment horizontal="left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justify"/>
    </xf>
    <xf numFmtId="49" fontId="24" fillId="24" borderId="37" xfId="67" applyNumberFormat="1" applyFont="1" applyFill="1" applyBorder="1" applyAlignment="1">
      <alignment horizontal="center" vertical="center" wrapText="1"/>
      <protection/>
    </xf>
    <xf numFmtId="49" fontId="24" fillId="24" borderId="38" xfId="67" applyNumberFormat="1" applyFont="1" applyFill="1" applyBorder="1" applyAlignment="1">
      <alignment horizontal="center" vertical="center" wrapText="1"/>
      <protection/>
    </xf>
    <xf numFmtId="49" fontId="22" fillId="24" borderId="38" xfId="0" applyNumberFormat="1" applyFont="1" applyFill="1" applyBorder="1" applyAlignment="1">
      <alignment horizontal="right" vertical="center" wrapText="1"/>
    </xf>
    <xf numFmtId="49" fontId="22" fillId="24" borderId="39" xfId="0" applyNumberFormat="1" applyFont="1" applyFill="1" applyBorder="1" applyAlignment="1">
      <alignment vertical="center" wrapText="1"/>
    </xf>
    <xf numFmtId="49" fontId="24" fillId="24" borderId="39" xfId="67" applyNumberFormat="1" applyFont="1" applyFill="1" applyBorder="1" applyAlignment="1">
      <alignment horizontal="center" vertical="center" wrapText="1"/>
      <protection/>
    </xf>
    <xf numFmtId="171" fontId="24" fillId="26" borderId="37" xfId="69" applyFont="1" applyFill="1" applyBorder="1" applyAlignment="1">
      <alignment horizontal="right" vertical="center" wrapText="1"/>
    </xf>
    <xf numFmtId="0" fontId="22" fillId="24" borderId="24" xfId="0" applyFont="1" applyFill="1" applyBorder="1" applyAlignment="1">
      <alignment horizontal="left" vertical="center" wrapText="1"/>
    </xf>
    <xf numFmtId="49" fontId="24" fillId="24" borderId="24" xfId="67" applyNumberFormat="1" applyFont="1" applyFill="1" applyBorder="1" applyAlignment="1">
      <alignment horizontal="center" vertical="center" wrapText="1"/>
      <protection/>
    </xf>
    <xf numFmtId="49" fontId="24" fillId="24" borderId="19" xfId="67" applyNumberFormat="1" applyFont="1" applyFill="1" applyBorder="1" applyAlignment="1">
      <alignment horizontal="center" vertical="center" wrapText="1"/>
      <protection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26" xfId="0" applyNumberFormat="1" applyFont="1" applyFill="1" applyBorder="1" applyAlignment="1">
      <alignment vertical="center" wrapText="1"/>
    </xf>
    <xf numFmtId="49" fontId="24" fillId="24" borderId="20" xfId="67" applyNumberFormat="1" applyFont="1" applyFill="1" applyBorder="1" applyAlignment="1">
      <alignment horizontal="center" vertical="center" wrapText="1"/>
      <protection/>
    </xf>
    <xf numFmtId="171" fontId="24" fillId="30" borderId="24" xfId="69" applyFont="1" applyFill="1" applyBorder="1" applyAlignment="1">
      <alignment horizontal="right" vertical="center" wrapText="1"/>
    </xf>
    <xf numFmtId="0" fontId="26" fillId="30" borderId="10" xfId="0" applyFont="1" applyFill="1" applyBorder="1" applyAlignment="1">
      <alignment vertical="top" wrapText="1"/>
    </xf>
    <xf numFmtId="49" fontId="30" fillId="30" borderId="10" xfId="67" applyNumberFormat="1" applyFont="1" applyFill="1" applyBorder="1" applyAlignment="1">
      <alignment horizontal="center" vertical="center" wrapText="1"/>
      <protection/>
    </xf>
    <xf numFmtId="49" fontId="30" fillId="30" borderId="12" xfId="67" applyNumberFormat="1" applyFont="1" applyFill="1" applyBorder="1" applyAlignment="1">
      <alignment horizontal="center" vertical="center" wrapText="1"/>
      <protection/>
    </xf>
    <xf numFmtId="49" fontId="48" fillId="30" borderId="17" xfId="0" applyNumberFormat="1" applyFont="1" applyFill="1" applyBorder="1" applyAlignment="1">
      <alignment horizontal="right" vertical="center" wrapText="1"/>
    </xf>
    <xf numFmtId="49" fontId="22" fillId="30" borderId="18" xfId="0" applyNumberFormat="1" applyFont="1" applyFill="1" applyBorder="1" applyAlignment="1">
      <alignment horizontal="left" vertical="center" wrapText="1"/>
    </xf>
    <xf numFmtId="49" fontId="37" fillId="30" borderId="13" xfId="67" applyNumberFormat="1" applyFont="1" applyFill="1" applyBorder="1" applyAlignment="1">
      <alignment horizontal="center" vertical="center" wrapText="1"/>
      <protection/>
    </xf>
    <xf numFmtId="2" fontId="46" fillId="30" borderId="10" xfId="0" applyNumberFormat="1" applyFont="1" applyFill="1" applyBorder="1" applyAlignment="1">
      <alignment horizontal="right"/>
    </xf>
    <xf numFmtId="0" fontId="41" fillId="30" borderId="10" xfId="0" applyFont="1" applyFill="1" applyBorder="1" applyAlignment="1">
      <alignment wrapText="1"/>
    </xf>
    <xf numFmtId="49" fontId="22" fillId="30" borderId="17" xfId="0" applyNumberFormat="1" applyFont="1" applyFill="1" applyBorder="1" applyAlignment="1">
      <alignment horizontal="right" vertical="center" wrapText="1"/>
    </xf>
    <xf numFmtId="49" fontId="22" fillId="30" borderId="18" xfId="0" applyNumberFormat="1" applyFont="1" applyFill="1" applyBorder="1" applyAlignment="1">
      <alignment vertical="center" wrapText="1"/>
    </xf>
    <xf numFmtId="49" fontId="24" fillId="30" borderId="13" xfId="67" applyNumberFormat="1" applyFont="1" applyFill="1" applyBorder="1" applyAlignment="1">
      <alignment horizontal="center" vertical="center" wrapText="1"/>
      <protection/>
    </xf>
    <xf numFmtId="2" fontId="29" fillId="0" borderId="10" xfId="0" applyNumberFormat="1" applyFont="1" applyBorder="1" applyAlignment="1">
      <alignment horizontal="right"/>
    </xf>
    <xf numFmtId="0" fontId="22" fillId="0" borderId="40" xfId="0" applyFont="1" applyBorder="1" applyAlignment="1">
      <alignment horizontal="justify"/>
    </xf>
    <xf numFmtId="49" fontId="24" fillId="30" borderId="37" xfId="67" applyNumberFormat="1" applyFont="1" applyFill="1" applyBorder="1" applyAlignment="1">
      <alignment horizontal="center" vertical="center" wrapText="1"/>
      <protection/>
    </xf>
    <xf numFmtId="49" fontId="24" fillId="30" borderId="38" xfId="67" applyNumberFormat="1" applyFont="1" applyFill="1" applyBorder="1" applyAlignment="1">
      <alignment horizontal="center" vertical="center" wrapText="1"/>
      <protection/>
    </xf>
    <xf numFmtId="49" fontId="22" fillId="30" borderId="38" xfId="0" applyNumberFormat="1" applyFont="1" applyFill="1" applyBorder="1" applyAlignment="1">
      <alignment horizontal="right" vertical="center" wrapText="1"/>
    </xf>
    <xf numFmtId="49" fontId="22" fillId="30" borderId="39" xfId="0" applyNumberFormat="1" applyFont="1" applyFill="1" applyBorder="1" applyAlignment="1">
      <alignment vertical="center" wrapText="1"/>
    </xf>
    <xf numFmtId="49" fontId="24" fillId="30" borderId="39" xfId="67" applyNumberFormat="1" applyFont="1" applyFill="1" applyBorder="1" applyAlignment="1">
      <alignment horizontal="center" vertical="center" wrapText="1"/>
      <protection/>
    </xf>
    <xf numFmtId="2" fontId="29" fillId="0" borderId="37" xfId="0" applyNumberFormat="1" applyFont="1" applyBorder="1" applyAlignment="1">
      <alignment horizontal="right"/>
    </xf>
    <xf numFmtId="0" fontId="23" fillId="24" borderId="41" xfId="0" applyFont="1" applyFill="1" applyBorder="1" applyAlignment="1">
      <alignment horizontal="left" vertical="center" wrapText="1"/>
    </xf>
    <xf numFmtId="0" fontId="22" fillId="27" borderId="0" xfId="0" applyFont="1" applyFill="1" applyBorder="1" applyAlignment="1">
      <alignment horizontal="left" vertical="center" wrapText="1"/>
    </xf>
    <xf numFmtId="49" fontId="24" fillId="23" borderId="13" xfId="67" applyNumberFormat="1" applyFont="1" applyFill="1" applyBorder="1" applyAlignment="1">
      <alignment horizontal="center" vertical="center" wrapText="1"/>
      <protection/>
    </xf>
    <xf numFmtId="171" fontId="24" fillId="23" borderId="10" xfId="69" applyFont="1" applyFill="1" applyBorder="1" applyAlignment="1">
      <alignment horizontal="right" vertical="center" wrapText="1"/>
    </xf>
    <xf numFmtId="49" fontId="22" fillId="23" borderId="17" xfId="0" applyNumberFormat="1" applyFont="1" applyFill="1" applyBorder="1" applyAlignment="1">
      <alignment horizontal="right" vertical="center" wrapText="1"/>
    </xf>
    <xf numFmtId="49" fontId="22" fillId="23" borderId="18" xfId="0" applyNumberFormat="1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vertical="center" wrapText="1"/>
    </xf>
    <xf numFmtId="0" fontId="22" fillId="24" borderId="19" xfId="0" applyFont="1" applyFill="1" applyBorder="1" applyAlignment="1">
      <alignment horizontal="right" vertical="center" wrapText="1"/>
    </xf>
    <xf numFmtId="0" fontId="50" fillId="30" borderId="10" xfId="0" applyFont="1" applyFill="1" applyBorder="1" applyAlignment="1">
      <alignment vertical="top" wrapText="1"/>
    </xf>
    <xf numFmtId="49" fontId="22" fillId="31" borderId="12" xfId="0" applyNumberFormat="1" applyFont="1" applyFill="1" applyBorder="1" applyAlignment="1">
      <alignment horizontal="right" vertical="center" wrapText="1"/>
    </xf>
    <xf numFmtId="49" fontId="22" fillId="30" borderId="13" xfId="0" applyNumberFormat="1" applyFont="1" applyFill="1" applyBorder="1" applyAlignment="1">
      <alignment horizontal="left" vertical="center" wrapText="1"/>
    </xf>
    <xf numFmtId="0" fontId="22" fillId="30" borderId="10" xfId="0" applyFont="1" applyFill="1" applyBorder="1" applyAlignment="1">
      <alignment vertical="center" wrapText="1"/>
    </xf>
    <xf numFmtId="188" fontId="30" fillId="30" borderId="10" xfId="54" applyNumberFormat="1" applyFont="1" applyFill="1" applyBorder="1" applyAlignment="1" applyProtection="1">
      <alignment vertical="center" wrapText="1"/>
      <protection hidden="1"/>
    </xf>
    <xf numFmtId="49" fontId="22" fillId="29" borderId="19" xfId="0" applyNumberFormat="1" applyFont="1" applyFill="1" applyBorder="1" applyAlignment="1">
      <alignment horizontal="right" vertical="center" wrapText="1"/>
    </xf>
    <xf numFmtId="49" fontId="22" fillId="29" borderId="20" xfId="0" applyNumberFormat="1" applyFont="1" applyFill="1" applyBorder="1" applyAlignment="1">
      <alignment horizontal="right" vertical="center" wrapText="1"/>
    </xf>
    <xf numFmtId="49" fontId="24" fillId="29" borderId="12" xfId="0" applyNumberFormat="1" applyFont="1" applyFill="1" applyBorder="1" applyAlignment="1">
      <alignment horizontal="right" vertical="center" wrapText="1"/>
    </xf>
    <xf numFmtId="49" fontId="24" fillId="29" borderId="13" xfId="0" applyNumberFormat="1" applyFont="1" applyFill="1" applyBorder="1" applyAlignment="1">
      <alignment horizontal="left" vertical="center" wrapText="1"/>
    </xf>
    <xf numFmtId="49" fontId="22" fillId="30" borderId="13" xfId="0" applyNumberFormat="1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left" vertical="center" wrapText="1"/>
    </xf>
    <xf numFmtId="49" fontId="22" fillId="31" borderId="12" xfId="0" applyNumberFormat="1" applyFont="1" applyFill="1" applyBorder="1" applyAlignment="1">
      <alignment horizontal="right" vertical="center" wrapText="1"/>
    </xf>
    <xf numFmtId="0" fontId="23" fillId="26" borderId="22" xfId="0" applyFont="1" applyFill="1" applyBorder="1" applyAlignment="1">
      <alignment horizontal="left" vertical="center" wrapText="1"/>
    </xf>
    <xf numFmtId="0" fontId="23" fillId="26" borderId="22" xfId="0" applyFont="1" applyFill="1" applyBorder="1" applyAlignment="1">
      <alignment horizontal="center" vertical="center" wrapText="1"/>
    </xf>
    <xf numFmtId="49" fontId="23" fillId="26" borderId="25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49" fontId="23" fillId="24" borderId="23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top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0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0" fontId="45" fillId="26" borderId="12" xfId="0" applyFont="1" applyFill="1" applyBorder="1" applyAlignment="1">
      <alignment horizontal="center" vertical="center" wrapText="1"/>
    </xf>
    <xf numFmtId="0" fontId="45" fillId="26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49" fontId="22" fillId="29" borderId="12" xfId="0" applyNumberFormat="1" applyFont="1" applyFill="1" applyBorder="1" applyAlignment="1">
      <alignment horizontal="center" vertical="center" wrapText="1"/>
    </xf>
    <xf numFmtId="49" fontId="22" fillId="29" borderId="13" xfId="0" applyNumberFormat="1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2" fillId="23" borderId="12" xfId="0" applyNumberFormat="1" applyFont="1" applyFill="1" applyBorder="1" applyAlignment="1">
      <alignment horizontal="center" wrapText="1"/>
    </xf>
    <xf numFmtId="49" fontId="22" fillId="23" borderId="13" xfId="0" applyNumberFormat="1" applyFont="1" applyFill="1" applyBorder="1" applyAlignment="1">
      <alignment horizontal="center" wrapText="1"/>
    </xf>
    <xf numFmtId="0" fontId="22" fillId="29" borderId="42" xfId="0" applyFont="1" applyFill="1" applyBorder="1" applyAlignment="1">
      <alignment horizontal="right" vertical="top" wrapText="1"/>
    </xf>
    <xf numFmtId="0" fontId="22" fillId="29" borderId="13" xfId="0" applyFont="1" applyFill="1" applyBorder="1" applyAlignment="1">
      <alignment horizontal="right" vertical="top" wrapText="1"/>
    </xf>
    <xf numFmtId="0" fontId="24" fillId="23" borderId="12" xfId="60" applyFont="1" applyFill="1" applyBorder="1" applyAlignment="1">
      <alignment horizontal="center" vertical="center" wrapText="1"/>
      <protection/>
    </xf>
    <xf numFmtId="0" fontId="24" fillId="23" borderId="13" xfId="60" applyFont="1" applyFill="1" applyBorder="1" applyAlignment="1">
      <alignment horizontal="center" vertical="center" wrapText="1"/>
      <protection/>
    </xf>
    <xf numFmtId="0" fontId="26" fillId="23" borderId="12" xfId="60" applyFont="1" applyFill="1" applyBorder="1" applyAlignment="1">
      <alignment horizontal="center" vertical="center" wrapText="1"/>
      <protection/>
    </xf>
    <xf numFmtId="0" fontId="26" fillId="23" borderId="13" xfId="60" applyFont="1" applyFill="1" applyBorder="1" applyAlignment="1">
      <alignment horizontal="center" vertical="center" wrapText="1"/>
      <protection/>
    </xf>
    <xf numFmtId="0" fontId="23" fillId="23" borderId="12" xfId="0" applyFont="1" applyFill="1" applyBorder="1" applyAlignment="1">
      <alignment horizontal="center" vertical="center" wrapText="1"/>
    </xf>
    <xf numFmtId="0" fontId="23" fillId="23" borderId="13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49" fontId="24" fillId="30" borderId="12" xfId="0" applyNumberFormat="1" applyFont="1" applyFill="1" applyBorder="1" applyAlignment="1">
      <alignment horizontal="right" vertical="center" wrapText="1"/>
    </xf>
    <xf numFmtId="49" fontId="24" fillId="30" borderId="13" xfId="0" applyNumberFormat="1" applyFont="1" applyFill="1" applyBorder="1" applyAlignment="1">
      <alignment horizontal="right" vertical="center" wrapText="1"/>
    </xf>
    <xf numFmtId="49" fontId="24" fillId="30" borderId="19" xfId="0" applyNumberFormat="1" applyFont="1" applyFill="1" applyBorder="1" applyAlignment="1">
      <alignment horizontal="right" vertical="center" wrapText="1"/>
    </xf>
    <xf numFmtId="49" fontId="24" fillId="30" borderId="20" xfId="0" applyNumberFormat="1" applyFont="1" applyFill="1" applyBorder="1" applyAlignment="1">
      <alignment horizontal="right" vertical="center" wrapText="1"/>
    </xf>
    <xf numFmtId="0" fontId="23" fillId="29" borderId="12" xfId="0" applyFont="1" applyFill="1" applyBorder="1" applyAlignment="1">
      <alignment horizontal="center" vertical="center" wrapText="1"/>
    </xf>
    <xf numFmtId="0" fontId="23" fillId="29" borderId="13" xfId="0" applyFont="1" applyFill="1" applyBorder="1" applyAlignment="1">
      <alignment horizontal="center" vertical="center" wrapText="1"/>
    </xf>
    <xf numFmtId="0" fontId="24" fillId="23" borderId="12" xfId="60" applyFont="1" applyFill="1" applyBorder="1" applyAlignment="1">
      <alignment horizontal="center" wrapText="1"/>
      <protection/>
    </xf>
    <xf numFmtId="0" fontId="24" fillId="23" borderId="13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49" fontId="22" fillId="26" borderId="12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3" fillId="29" borderId="17" xfId="0" applyNumberFormat="1" applyFont="1" applyFill="1" applyBorder="1" applyAlignment="1">
      <alignment horizontal="center" vertical="center" wrapText="1"/>
    </xf>
    <xf numFmtId="49" fontId="23" fillId="29" borderId="18" xfId="0" applyNumberFormat="1" applyFont="1" applyFill="1" applyBorder="1" applyAlignment="1">
      <alignment horizontal="center" vertical="center" wrapText="1"/>
    </xf>
    <xf numFmtId="49" fontId="23" fillId="29" borderId="12" xfId="0" applyNumberFormat="1" applyFont="1" applyFill="1" applyBorder="1" applyAlignment="1">
      <alignment horizontal="center" vertical="center" wrapText="1"/>
    </xf>
    <xf numFmtId="49" fontId="23" fillId="29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right" vertical="center" wrapText="1"/>
    </xf>
    <xf numFmtId="49" fontId="22" fillId="24" borderId="13" xfId="0" applyNumberFormat="1" applyFont="1" applyFill="1" applyBorder="1" applyAlignment="1">
      <alignment horizontal="right" vertical="center" wrapText="1"/>
    </xf>
    <xf numFmtId="49" fontId="22" fillId="23" borderId="12" xfId="0" applyNumberFormat="1" applyFont="1" applyFill="1" applyBorder="1" applyAlignment="1">
      <alignment horizontal="right" vertical="center" wrapText="1"/>
    </xf>
    <xf numFmtId="49" fontId="22" fillId="23" borderId="13" xfId="0" applyNumberFormat="1" applyFont="1" applyFill="1" applyBorder="1" applyAlignment="1">
      <alignment horizontal="right" vertical="center" wrapText="1"/>
    </xf>
    <xf numFmtId="49" fontId="22" fillId="31" borderId="12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4" fillId="29" borderId="12" xfId="0" applyNumberFormat="1" applyFont="1" applyFill="1" applyBorder="1" applyAlignment="1">
      <alignment horizontal="right" vertical="center" wrapText="1"/>
    </xf>
    <xf numFmtId="49" fontId="24" fillId="29" borderId="13" xfId="0" applyNumberFormat="1" applyFont="1" applyFill="1" applyBorder="1" applyAlignment="1">
      <alignment horizontal="right" vertical="center" wrapText="1"/>
    </xf>
    <xf numFmtId="49" fontId="24" fillId="29" borderId="12" xfId="0" applyNumberFormat="1" applyFont="1" applyFill="1" applyBorder="1" applyAlignment="1">
      <alignment horizontal="left" vertical="center" wrapText="1"/>
    </xf>
    <xf numFmtId="49" fontId="24" fillId="29" borderId="13" xfId="0" applyNumberFormat="1" applyFont="1" applyFill="1" applyBorder="1" applyAlignment="1">
      <alignment horizontal="left" vertical="center" wrapText="1"/>
    </xf>
    <xf numFmtId="49" fontId="22" fillId="24" borderId="12" xfId="0" applyNumberFormat="1" applyFont="1" applyFill="1" applyBorder="1" applyAlignment="1">
      <alignment horizontal="left" vertical="center" wrapText="1"/>
    </xf>
    <xf numFmtId="49" fontId="22" fillId="30" borderId="13" xfId="0" applyNumberFormat="1" applyFont="1" applyFill="1" applyBorder="1" applyAlignment="1">
      <alignment horizontal="left" vertical="center" wrapText="1"/>
    </xf>
    <xf numFmtId="0" fontId="30" fillId="30" borderId="0" xfId="0" applyFont="1" applyFill="1" applyBorder="1" applyAlignment="1">
      <alignment horizontal="right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1820E322DA1BBA42282C9440EEF08E6CC43400235U6VE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61" customWidth="1"/>
    <col min="2" max="2" width="79.421875" style="62" customWidth="1"/>
    <col min="3" max="3" width="14.00390625" style="63" customWidth="1"/>
    <col min="4" max="16384" width="9.140625" style="60" customWidth="1"/>
  </cols>
  <sheetData>
    <row r="1" spans="2:3" s="50" customFormat="1" ht="14.25">
      <c r="B1" s="549" t="s">
        <v>1</v>
      </c>
      <c r="C1" s="550"/>
    </row>
    <row r="2" spans="1:6" s="44" customFormat="1" ht="15.75" customHeight="1">
      <c r="A2" s="551" t="s">
        <v>97</v>
      </c>
      <c r="B2" s="551"/>
      <c r="C2" s="551"/>
      <c r="D2" s="53"/>
      <c r="E2" s="53"/>
      <c r="F2" s="53"/>
    </row>
    <row r="3" spans="1:6" s="44" customFormat="1" ht="15.75" customHeight="1">
      <c r="A3" s="551" t="s">
        <v>146</v>
      </c>
      <c r="B3" s="551"/>
      <c r="C3" s="551"/>
      <c r="D3" s="53"/>
      <c r="E3" s="53"/>
      <c r="F3" s="53"/>
    </row>
    <row r="4" spans="1:6" s="45" customFormat="1" ht="16.5" customHeight="1">
      <c r="A4" s="547" t="s">
        <v>147</v>
      </c>
      <c r="B4" s="547"/>
      <c r="C4" s="547"/>
      <c r="D4" s="54"/>
      <c r="E4" s="54"/>
      <c r="F4" s="54"/>
    </row>
    <row r="5" spans="1:6" s="45" customFormat="1" ht="16.5" customHeight="1">
      <c r="A5" s="547" t="s">
        <v>96</v>
      </c>
      <c r="B5" s="547"/>
      <c r="C5" s="547"/>
      <c r="D5" s="54"/>
      <c r="E5" s="54"/>
      <c r="F5" s="54"/>
    </row>
    <row r="6" spans="1:3" s="52" customFormat="1" ht="15">
      <c r="A6" s="49"/>
      <c r="B6" s="56"/>
      <c r="C6" s="56"/>
    </row>
    <row r="7" spans="1:3" s="52" customFormat="1" ht="15">
      <c r="A7" s="49"/>
      <c r="B7" s="58"/>
      <c r="C7" s="51"/>
    </row>
    <row r="8" spans="1:3" s="64" customFormat="1" ht="18">
      <c r="A8" s="548" t="s">
        <v>2</v>
      </c>
      <c r="B8" s="548"/>
      <c r="C8" s="548"/>
    </row>
    <row r="9" spans="1:3" s="64" customFormat="1" ht="18">
      <c r="A9" s="548" t="s">
        <v>145</v>
      </c>
      <c r="B9" s="548"/>
      <c r="C9" s="548"/>
    </row>
    <row r="10" spans="1:3" s="64" customFormat="1" ht="18">
      <c r="A10" s="55"/>
      <c r="B10" s="57"/>
      <c r="C10" s="65"/>
    </row>
    <row r="11" spans="1:3" s="64" customFormat="1" ht="18">
      <c r="A11" s="55"/>
      <c r="C11" s="65" t="s">
        <v>144</v>
      </c>
    </row>
    <row r="12" spans="1:3" s="68" customFormat="1" ht="54" customHeight="1">
      <c r="A12" s="66" t="s">
        <v>44</v>
      </c>
      <c r="B12" s="66" t="s">
        <v>99</v>
      </c>
      <c r="C12" s="67" t="s">
        <v>31</v>
      </c>
    </row>
    <row r="13" spans="1:3" s="68" customFormat="1" ht="36">
      <c r="A13" s="69" t="s">
        <v>3</v>
      </c>
      <c r="B13" s="70" t="s">
        <v>4</v>
      </c>
      <c r="C13" s="71">
        <f>C14+C19+C24</f>
        <v>0</v>
      </c>
    </row>
    <row r="14" spans="1:3" s="68" customFormat="1" ht="18">
      <c r="A14" s="72" t="s">
        <v>5</v>
      </c>
      <c r="B14" s="73" t="s">
        <v>6</v>
      </c>
      <c r="C14" s="71">
        <f>+C15+C17</f>
        <v>0</v>
      </c>
    </row>
    <row r="15" spans="1:3" s="68" customFormat="1" ht="36">
      <c r="A15" s="74" t="s">
        <v>7</v>
      </c>
      <c r="B15" s="75" t="s">
        <v>8</v>
      </c>
      <c r="C15" s="71">
        <f>+C16</f>
        <v>0</v>
      </c>
    </row>
    <row r="16" spans="1:3" s="68" customFormat="1" ht="36">
      <c r="A16" s="74" t="s">
        <v>32</v>
      </c>
      <c r="B16" s="75" t="s">
        <v>33</v>
      </c>
      <c r="C16" s="76"/>
    </row>
    <row r="17" spans="1:3" s="68" customFormat="1" ht="36">
      <c r="A17" s="74" t="s">
        <v>9</v>
      </c>
      <c r="B17" s="75" t="s">
        <v>10</v>
      </c>
      <c r="C17" s="71">
        <f>+C18</f>
        <v>0</v>
      </c>
    </row>
    <row r="18" spans="1:3" s="68" customFormat="1" ht="36">
      <c r="A18" s="74" t="s">
        <v>34</v>
      </c>
      <c r="B18" s="75" t="s">
        <v>35</v>
      </c>
      <c r="C18" s="76"/>
    </row>
    <row r="19" spans="1:3" s="68" customFormat="1" ht="36">
      <c r="A19" s="72" t="s">
        <v>11</v>
      </c>
      <c r="B19" s="73" t="s">
        <v>12</v>
      </c>
      <c r="C19" s="71">
        <f>+C20+C22</f>
        <v>0</v>
      </c>
    </row>
    <row r="20" spans="1:3" s="68" customFormat="1" ht="36">
      <c r="A20" s="74" t="s">
        <v>13</v>
      </c>
      <c r="B20" s="75" t="s">
        <v>14</v>
      </c>
      <c r="C20" s="71">
        <f>C21</f>
        <v>0</v>
      </c>
    </row>
    <row r="21" spans="1:3" s="68" customFormat="1" ht="54">
      <c r="A21" s="74" t="s">
        <v>36</v>
      </c>
      <c r="B21" s="75" t="s">
        <v>37</v>
      </c>
      <c r="C21" s="76"/>
    </row>
    <row r="22" spans="1:3" s="68" customFormat="1" ht="54">
      <c r="A22" s="74" t="s">
        <v>15</v>
      </c>
      <c r="B22" s="75" t="s">
        <v>16</v>
      </c>
      <c r="C22" s="71">
        <f>C23</f>
        <v>0</v>
      </c>
    </row>
    <row r="23" spans="1:3" s="68" customFormat="1" ht="54">
      <c r="A23" s="74" t="s">
        <v>38</v>
      </c>
      <c r="B23" s="75" t="s">
        <v>39</v>
      </c>
      <c r="C23" s="76"/>
    </row>
    <row r="24" spans="1:3" s="68" customFormat="1" ht="18">
      <c r="A24" s="72" t="s">
        <v>17</v>
      </c>
      <c r="B24" s="73" t="s">
        <v>18</v>
      </c>
      <c r="C24" s="71">
        <f>C25+C29</f>
        <v>0</v>
      </c>
    </row>
    <row r="25" spans="1:3" s="68" customFormat="1" ht="18">
      <c r="A25" s="74" t="s">
        <v>19</v>
      </c>
      <c r="B25" s="75" t="s">
        <v>20</v>
      </c>
      <c r="C25" s="71">
        <f>C26</f>
        <v>0</v>
      </c>
    </row>
    <row r="26" spans="1:3" s="68" customFormat="1" ht="18">
      <c r="A26" s="74" t="s">
        <v>21</v>
      </c>
      <c r="B26" s="75" t="s">
        <v>22</v>
      </c>
      <c r="C26" s="71">
        <f>C27</f>
        <v>0</v>
      </c>
    </row>
    <row r="27" spans="1:3" s="68" customFormat="1" ht="18">
      <c r="A27" s="74" t="s">
        <v>23</v>
      </c>
      <c r="B27" s="75" t="s">
        <v>24</v>
      </c>
      <c r="C27" s="71">
        <f>C28</f>
        <v>0</v>
      </c>
    </row>
    <row r="28" spans="1:3" s="68" customFormat="1" ht="18">
      <c r="A28" s="74" t="s">
        <v>40</v>
      </c>
      <c r="B28" s="75" t="s">
        <v>43</v>
      </c>
      <c r="C28" s="76"/>
    </row>
    <row r="29" spans="1:3" s="68" customFormat="1" ht="18">
      <c r="A29" s="74" t="s">
        <v>25</v>
      </c>
      <c r="B29" s="75" t="s">
        <v>26</v>
      </c>
      <c r="C29" s="71">
        <f>C30</f>
        <v>0</v>
      </c>
    </row>
    <row r="30" spans="1:3" s="68" customFormat="1" ht="18">
      <c r="A30" s="74" t="s">
        <v>27</v>
      </c>
      <c r="B30" s="75" t="s">
        <v>28</v>
      </c>
      <c r="C30" s="71">
        <f>C31</f>
        <v>0</v>
      </c>
    </row>
    <row r="31" spans="1:3" s="68" customFormat="1" ht="18">
      <c r="A31" s="74" t="s">
        <v>29</v>
      </c>
      <c r="B31" s="75" t="s">
        <v>30</v>
      </c>
      <c r="C31" s="71">
        <f>C32</f>
        <v>0</v>
      </c>
    </row>
    <row r="32" spans="1:3" s="68" customFormat="1" ht="36">
      <c r="A32" s="74" t="s">
        <v>41</v>
      </c>
      <c r="B32" s="75" t="s">
        <v>42</v>
      </c>
      <c r="C32" s="76"/>
    </row>
    <row r="33" spans="1:3" s="68" customFormat="1" ht="18">
      <c r="A33" s="77"/>
      <c r="B33" s="78"/>
      <c r="C33" s="79"/>
    </row>
    <row r="34" spans="1:3" s="68" customFormat="1" ht="18">
      <c r="A34" s="77"/>
      <c r="B34" s="78"/>
      <c r="C34" s="79"/>
    </row>
    <row r="35" spans="1:3" s="68" customFormat="1" ht="18">
      <c r="A35" s="77"/>
      <c r="B35" s="78"/>
      <c r="C35" s="79"/>
    </row>
    <row r="36" spans="1:3" s="68" customFormat="1" ht="18">
      <c r="A36" s="77"/>
      <c r="B36" s="78"/>
      <c r="C36" s="79"/>
    </row>
    <row r="37" spans="1:3" s="68" customFormat="1" ht="18">
      <c r="A37" s="77"/>
      <c r="B37" s="78"/>
      <c r="C37" s="79"/>
    </row>
    <row r="38" spans="1:3" s="68" customFormat="1" ht="18">
      <c r="A38" s="77"/>
      <c r="B38" s="78"/>
      <c r="C38" s="79"/>
    </row>
    <row r="39" spans="1:3" s="68" customFormat="1" ht="18">
      <c r="A39" s="77"/>
      <c r="B39" s="78"/>
      <c r="C39" s="79"/>
    </row>
    <row r="40" spans="1:3" s="68" customFormat="1" ht="18">
      <c r="A40" s="77"/>
      <c r="B40" s="78"/>
      <c r="C40" s="79"/>
    </row>
    <row r="41" spans="1:3" s="68" customFormat="1" ht="18">
      <c r="A41" s="77"/>
      <c r="B41" s="78"/>
      <c r="C41" s="79"/>
    </row>
    <row r="42" spans="1:3" s="68" customFormat="1" ht="18">
      <c r="A42" s="77"/>
      <c r="B42" s="78"/>
      <c r="C42" s="79"/>
    </row>
    <row r="43" spans="1:3" s="68" customFormat="1" ht="18">
      <c r="A43" s="77"/>
      <c r="B43" s="78"/>
      <c r="C43" s="79"/>
    </row>
    <row r="44" spans="1:3" s="68" customFormat="1" ht="18">
      <c r="A44" s="77"/>
      <c r="B44" s="78"/>
      <c r="C44" s="79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">
      <selection activeCell="F9" sqref="F9"/>
    </sheetView>
  </sheetViews>
  <sheetFormatPr defaultColWidth="9.140625" defaultRowHeight="15"/>
  <cols>
    <col min="1" max="1" width="39.28125" style="61" customWidth="1"/>
    <col min="2" max="2" width="68.28125" style="62" customWidth="1"/>
    <col min="3" max="3" width="13.7109375" style="62" customWidth="1"/>
    <col min="4" max="4" width="13.7109375" style="63" customWidth="1"/>
    <col min="5" max="16384" width="9.140625" style="60" customWidth="1"/>
  </cols>
  <sheetData>
    <row r="1" spans="2:4" s="50" customFormat="1" ht="14.25">
      <c r="B1" s="549" t="s">
        <v>1</v>
      </c>
      <c r="C1" s="549"/>
      <c r="D1" s="550"/>
    </row>
    <row r="2" spans="1:7" s="44" customFormat="1" ht="15.75" customHeight="1">
      <c r="A2" s="551" t="s">
        <v>97</v>
      </c>
      <c r="B2" s="551"/>
      <c r="C2" s="551"/>
      <c r="D2" s="551"/>
      <c r="E2" s="53"/>
      <c r="F2" s="53"/>
      <c r="G2" s="53"/>
    </row>
    <row r="3" spans="1:7" s="44" customFormat="1" ht="15.75" customHeight="1">
      <c r="A3" s="551" t="s">
        <v>149</v>
      </c>
      <c r="B3" s="551"/>
      <c r="C3" s="551"/>
      <c r="D3" s="551"/>
      <c r="E3" s="53"/>
      <c r="F3" s="53"/>
      <c r="G3" s="53"/>
    </row>
    <row r="4" spans="1:7" s="45" customFormat="1" ht="16.5" customHeight="1">
      <c r="A4" s="547" t="s">
        <v>147</v>
      </c>
      <c r="B4" s="547"/>
      <c r="C4" s="547"/>
      <c r="D4" s="547"/>
      <c r="E4" s="54"/>
      <c r="F4" s="54"/>
      <c r="G4" s="54"/>
    </row>
    <row r="5" spans="1:7" s="45" customFormat="1" ht="16.5" customHeight="1">
      <c r="A5" s="547" t="s">
        <v>96</v>
      </c>
      <c r="B5" s="547"/>
      <c r="C5" s="547"/>
      <c r="D5" s="547"/>
      <c r="E5" s="54"/>
      <c r="F5" s="54"/>
      <c r="G5" s="54"/>
    </row>
    <row r="6" spans="1:4" s="52" customFormat="1" ht="15">
      <c r="A6" s="49"/>
      <c r="B6" s="56"/>
      <c r="C6" s="56"/>
      <c r="D6" s="56"/>
    </row>
    <row r="7" spans="1:4" s="52" customFormat="1" ht="15">
      <c r="A7" s="49"/>
      <c r="B7" s="58"/>
      <c r="C7" s="58"/>
      <c r="D7" s="51"/>
    </row>
    <row r="8" spans="1:4" s="52" customFormat="1" ht="15">
      <c r="A8" s="552" t="s">
        <v>2</v>
      </c>
      <c r="B8" s="552"/>
      <c r="C8" s="552"/>
      <c r="D8" s="552"/>
    </row>
    <row r="9" spans="1:4" s="52" customFormat="1" ht="15">
      <c r="A9" s="552" t="s">
        <v>148</v>
      </c>
      <c r="B9" s="552"/>
      <c r="C9" s="552"/>
      <c r="D9" s="552"/>
    </row>
    <row r="10" spans="1:4" s="52" customFormat="1" ht="15">
      <c r="A10" s="49"/>
      <c r="B10" s="59"/>
      <c r="C10" s="59"/>
      <c r="D10" s="51"/>
    </row>
    <row r="11" spans="1:4" s="52" customFormat="1" ht="15">
      <c r="A11" s="49"/>
      <c r="D11" s="51" t="s">
        <v>144</v>
      </c>
    </row>
    <row r="12" spans="1:4" s="68" customFormat="1" ht="42" customHeight="1">
      <c r="A12" s="66" t="s">
        <v>44</v>
      </c>
      <c r="B12" s="66" t="s">
        <v>99</v>
      </c>
      <c r="C12" s="67" t="s">
        <v>143</v>
      </c>
      <c r="D12" s="67" t="s">
        <v>142</v>
      </c>
    </row>
    <row r="13" spans="1:4" s="68" customFormat="1" ht="36">
      <c r="A13" s="69" t="s">
        <v>3</v>
      </c>
      <c r="B13" s="70" t="s">
        <v>4</v>
      </c>
      <c r="C13" s="71">
        <f>C14+C19+C24</f>
        <v>0</v>
      </c>
      <c r="D13" s="71">
        <f>D14+D19+D24</f>
        <v>0</v>
      </c>
    </row>
    <row r="14" spans="1:4" s="68" customFormat="1" ht="36">
      <c r="A14" s="72" t="s">
        <v>5</v>
      </c>
      <c r="B14" s="73" t="s">
        <v>6</v>
      </c>
      <c r="C14" s="71">
        <f>+C15+C17</f>
        <v>0</v>
      </c>
      <c r="D14" s="71">
        <f>+D15+D17</f>
        <v>0</v>
      </c>
    </row>
    <row r="15" spans="1:4" s="68" customFormat="1" ht="36">
      <c r="A15" s="74" t="s">
        <v>7</v>
      </c>
      <c r="B15" s="75" t="s">
        <v>8</v>
      </c>
      <c r="C15" s="71">
        <f>+C16</f>
        <v>0</v>
      </c>
      <c r="D15" s="71">
        <f>+D16</f>
        <v>0</v>
      </c>
    </row>
    <row r="16" spans="1:4" s="68" customFormat="1" ht="36">
      <c r="A16" s="74" t="s">
        <v>32</v>
      </c>
      <c r="B16" s="75" t="s">
        <v>33</v>
      </c>
      <c r="C16" s="76"/>
      <c r="D16" s="76"/>
    </row>
    <row r="17" spans="1:4" s="68" customFormat="1" ht="36">
      <c r="A17" s="74" t="s">
        <v>9</v>
      </c>
      <c r="B17" s="75" t="s">
        <v>10</v>
      </c>
      <c r="C17" s="71">
        <f>+C18</f>
        <v>0</v>
      </c>
      <c r="D17" s="71">
        <f>+D18</f>
        <v>0</v>
      </c>
    </row>
    <row r="18" spans="1:4" s="68" customFormat="1" ht="36">
      <c r="A18" s="74" t="s">
        <v>34</v>
      </c>
      <c r="B18" s="75" t="s">
        <v>35</v>
      </c>
      <c r="C18" s="76"/>
      <c r="D18" s="76"/>
    </row>
    <row r="19" spans="1:4" s="68" customFormat="1" ht="36">
      <c r="A19" s="72" t="s">
        <v>11</v>
      </c>
      <c r="B19" s="73" t="s">
        <v>12</v>
      </c>
      <c r="C19" s="71">
        <f>+C20+C22</f>
        <v>0</v>
      </c>
      <c r="D19" s="71">
        <f>+D20+D22</f>
        <v>0</v>
      </c>
    </row>
    <row r="20" spans="1:4" s="68" customFormat="1" ht="54">
      <c r="A20" s="74" t="s">
        <v>13</v>
      </c>
      <c r="B20" s="75" t="s">
        <v>14</v>
      </c>
      <c r="C20" s="71">
        <f>C21</f>
        <v>0</v>
      </c>
      <c r="D20" s="71">
        <f>D21</f>
        <v>0</v>
      </c>
    </row>
    <row r="21" spans="1:4" s="68" customFormat="1" ht="54">
      <c r="A21" s="74" t="s">
        <v>36</v>
      </c>
      <c r="B21" s="75" t="s">
        <v>37</v>
      </c>
      <c r="C21" s="76"/>
      <c r="D21" s="76"/>
    </row>
    <row r="22" spans="1:4" s="68" customFormat="1" ht="54">
      <c r="A22" s="74" t="s">
        <v>15</v>
      </c>
      <c r="B22" s="75" t="s">
        <v>16</v>
      </c>
      <c r="C22" s="71">
        <f>C23</f>
        <v>0</v>
      </c>
      <c r="D22" s="71">
        <f>D23</f>
        <v>0</v>
      </c>
    </row>
    <row r="23" spans="1:4" s="68" customFormat="1" ht="54">
      <c r="A23" s="74" t="s">
        <v>38</v>
      </c>
      <c r="B23" s="75" t="s">
        <v>39</v>
      </c>
      <c r="C23" s="76"/>
      <c r="D23" s="76"/>
    </row>
    <row r="24" spans="1:4" s="68" customFormat="1" ht="36">
      <c r="A24" s="72" t="s">
        <v>17</v>
      </c>
      <c r="B24" s="73" t="s">
        <v>18</v>
      </c>
      <c r="C24" s="71">
        <f>C25+C29</f>
        <v>0</v>
      </c>
      <c r="D24" s="71">
        <f>D25+D29</f>
        <v>0</v>
      </c>
    </row>
    <row r="25" spans="1:4" s="68" customFormat="1" ht="18">
      <c r="A25" s="74" t="s">
        <v>19</v>
      </c>
      <c r="B25" s="75" t="s">
        <v>20</v>
      </c>
      <c r="C25" s="71">
        <f aca="true" t="shared" si="0" ref="C25:D27">C26</f>
        <v>0</v>
      </c>
      <c r="D25" s="71">
        <f t="shared" si="0"/>
        <v>0</v>
      </c>
    </row>
    <row r="26" spans="1:4" s="68" customFormat="1" ht="18">
      <c r="A26" s="74" t="s">
        <v>21</v>
      </c>
      <c r="B26" s="75" t="s">
        <v>22</v>
      </c>
      <c r="C26" s="71">
        <f t="shared" si="0"/>
        <v>0</v>
      </c>
      <c r="D26" s="71">
        <f t="shared" si="0"/>
        <v>0</v>
      </c>
    </row>
    <row r="27" spans="1:4" s="68" customFormat="1" ht="18">
      <c r="A27" s="74" t="s">
        <v>23</v>
      </c>
      <c r="B27" s="75" t="s">
        <v>24</v>
      </c>
      <c r="C27" s="71">
        <f t="shared" si="0"/>
        <v>0</v>
      </c>
      <c r="D27" s="71">
        <f t="shared" si="0"/>
        <v>0</v>
      </c>
    </row>
    <row r="28" spans="1:4" s="68" customFormat="1" ht="36">
      <c r="A28" s="74" t="s">
        <v>40</v>
      </c>
      <c r="B28" s="75" t="s">
        <v>43</v>
      </c>
      <c r="C28" s="76"/>
      <c r="D28" s="76"/>
    </row>
    <row r="29" spans="1:4" s="68" customFormat="1" ht="18">
      <c r="A29" s="74" t="s">
        <v>25</v>
      </c>
      <c r="B29" s="75" t="s">
        <v>26</v>
      </c>
      <c r="C29" s="71">
        <f aca="true" t="shared" si="1" ref="C29:D31">C30</f>
        <v>0</v>
      </c>
      <c r="D29" s="71">
        <f t="shared" si="1"/>
        <v>0</v>
      </c>
    </row>
    <row r="30" spans="1:4" s="68" customFormat="1" ht="18">
      <c r="A30" s="74" t="s">
        <v>27</v>
      </c>
      <c r="B30" s="75" t="s">
        <v>28</v>
      </c>
      <c r="C30" s="71">
        <f t="shared" si="1"/>
        <v>0</v>
      </c>
      <c r="D30" s="71">
        <f t="shared" si="1"/>
        <v>0</v>
      </c>
    </row>
    <row r="31" spans="1:4" s="68" customFormat="1" ht="18">
      <c r="A31" s="74" t="s">
        <v>29</v>
      </c>
      <c r="B31" s="75" t="s">
        <v>30</v>
      </c>
      <c r="C31" s="71">
        <f t="shared" si="1"/>
        <v>0</v>
      </c>
      <c r="D31" s="71">
        <f t="shared" si="1"/>
        <v>0</v>
      </c>
    </row>
    <row r="32" spans="1:4" s="68" customFormat="1" ht="36">
      <c r="A32" s="74" t="s">
        <v>41</v>
      </c>
      <c r="B32" s="75" t="s">
        <v>42</v>
      </c>
      <c r="C32" s="76"/>
      <c r="D32" s="76"/>
    </row>
    <row r="33" spans="1:4" s="68" customFormat="1" ht="18">
      <c r="A33" s="77"/>
      <c r="B33" s="78"/>
      <c r="C33" s="79"/>
      <c r="D33" s="79"/>
    </row>
    <row r="34" spans="1:4" s="68" customFormat="1" ht="18">
      <c r="A34" s="77"/>
      <c r="B34" s="78"/>
      <c r="C34" s="79"/>
      <c r="D34" s="79"/>
    </row>
    <row r="35" spans="1:4" s="68" customFormat="1" ht="18">
      <c r="A35" s="77"/>
      <c r="B35" s="78"/>
      <c r="C35" s="79"/>
      <c r="D35" s="79"/>
    </row>
    <row r="36" spans="1:4" s="68" customFormat="1" ht="18">
      <c r="A36" s="77"/>
      <c r="B36" s="78"/>
      <c r="C36" s="79"/>
      <c r="D36" s="79"/>
    </row>
    <row r="37" spans="1:4" s="68" customFormat="1" ht="18">
      <c r="A37" s="77"/>
      <c r="B37" s="78"/>
      <c r="C37" s="79"/>
      <c r="D37" s="79"/>
    </row>
    <row r="38" spans="1:4" s="68" customFormat="1" ht="18">
      <c r="A38" s="77"/>
      <c r="B38" s="78"/>
      <c r="C38" s="79"/>
      <c r="D38" s="79"/>
    </row>
    <row r="39" spans="1:4" s="68" customFormat="1" ht="18">
      <c r="A39" s="77"/>
      <c r="B39" s="78"/>
      <c r="C39" s="79"/>
      <c r="D39" s="79"/>
    </row>
    <row r="40" spans="1:4" s="68" customFormat="1" ht="18">
      <c r="A40" s="77"/>
      <c r="B40" s="78"/>
      <c r="C40" s="79"/>
      <c r="D40" s="79"/>
    </row>
    <row r="41" spans="1:4" s="68" customFormat="1" ht="18">
      <c r="A41" s="77"/>
      <c r="B41" s="78"/>
      <c r="C41" s="79"/>
      <c r="D41" s="79"/>
    </row>
    <row r="42" spans="1:4" s="68" customFormat="1" ht="18">
      <c r="A42" s="77"/>
      <c r="B42" s="78"/>
      <c r="C42" s="79"/>
      <c r="D42" s="79"/>
    </row>
    <row r="43" spans="1:4" s="68" customFormat="1" ht="18">
      <c r="A43" s="77"/>
      <c r="B43" s="78"/>
      <c r="C43" s="79"/>
      <c r="D43" s="79"/>
    </row>
    <row r="44" spans="1:4" s="68" customFormat="1" ht="18">
      <c r="A44" s="77"/>
      <c r="B44" s="78"/>
      <c r="C44" s="79"/>
      <c r="D44" s="79"/>
    </row>
    <row r="45" spans="1:4" s="68" customFormat="1" ht="18">
      <c r="A45" s="77"/>
      <c r="B45" s="78"/>
      <c r="C45" s="79"/>
      <c r="D45" s="79"/>
    </row>
    <row r="46" ht="13.5">
      <c r="C46" s="63"/>
    </row>
    <row r="47" ht="13.5">
      <c r="C47" s="63"/>
    </row>
    <row r="48" ht="13.5">
      <c r="C48" s="63"/>
    </row>
    <row r="49" ht="13.5">
      <c r="C49" s="63"/>
    </row>
    <row r="50" ht="13.5">
      <c r="C50" s="63"/>
    </row>
    <row r="51" ht="13.5">
      <c r="C51" s="63"/>
    </row>
    <row r="52" ht="13.5">
      <c r="C52" s="63"/>
    </row>
    <row r="53" ht="13.5">
      <c r="C53" s="63"/>
    </row>
    <row r="54" ht="13.5">
      <c r="C54" s="63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98"/>
  <sheetViews>
    <sheetView view="pageBreakPreview" zoomScale="55" zoomScaleNormal="70" zoomScaleSheetLayoutView="55" zoomScalePageLayoutView="0" workbookViewId="0" topLeftCell="A48">
      <selection activeCell="A1" sqref="A1:IV16384"/>
    </sheetView>
  </sheetViews>
  <sheetFormatPr defaultColWidth="9.140625" defaultRowHeight="15"/>
  <cols>
    <col min="1" max="1" width="132.00390625" style="6" customWidth="1"/>
    <col min="2" max="2" width="8.7109375" style="8" hidden="1" customWidth="1"/>
    <col min="3" max="3" width="8.7109375" style="9" customWidth="1"/>
    <col min="4" max="4" width="9.140625" style="10" customWidth="1"/>
    <col min="5" max="5" width="13.00390625" style="4" customWidth="1"/>
    <col min="6" max="6" width="11.57421875" style="5" customWidth="1"/>
    <col min="7" max="7" width="9.140625" style="9" customWidth="1"/>
    <col min="8" max="8" width="21.8515625" style="11" customWidth="1"/>
    <col min="9" max="9" width="9.140625" style="42" customWidth="1"/>
    <col min="10" max="38" width="9.140625" style="1" customWidth="1"/>
  </cols>
  <sheetData>
    <row r="1" spans="1:8" s="44" customFormat="1" ht="15.75" customHeight="1">
      <c r="A1" s="551" t="s">
        <v>374</v>
      </c>
      <c r="B1" s="551"/>
      <c r="C1" s="551"/>
      <c r="D1" s="551"/>
      <c r="E1" s="551"/>
      <c r="F1" s="551"/>
      <c r="G1" s="551"/>
      <c r="H1" s="551"/>
    </row>
    <row r="2" spans="1:8" s="44" customFormat="1" ht="15.75" customHeight="1">
      <c r="A2" s="551" t="s">
        <v>375</v>
      </c>
      <c r="B2" s="551"/>
      <c r="C2" s="551"/>
      <c r="D2" s="551"/>
      <c r="E2" s="551"/>
      <c r="F2" s="551"/>
      <c r="G2" s="551"/>
      <c r="H2" s="551"/>
    </row>
    <row r="3" spans="1:8" s="44" customFormat="1" ht="15.75" customHeight="1">
      <c r="A3" s="551" t="s">
        <v>376</v>
      </c>
      <c r="B3" s="551"/>
      <c r="C3" s="551"/>
      <c r="D3" s="551"/>
      <c r="E3" s="551"/>
      <c r="F3" s="551"/>
      <c r="G3" s="551"/>
      <c r="H3" s="551"/>
    </row>
    <row r="4" spans="1:8" s="45" customFormat="1" ht="16.5" customHeight="1">
      <c r="A4" s="547" t="s">
        <v>377</v>
      </c>
      <c r="B4" s="547"/>
      <c r="C4" s="547"/>
      <c r="D4" s="547"/>
      <c r="E4" s="547"/>
      <c r="F4" s="547"/>
      <c r="G4" s="547"/>
      <c r="H4" s="547"/>
    </row>
    <row r="5" spans="1:8" s="45" customFormat="1" ht="16.5" customHeight="1">
      <c r="A5" s="547" t="s">
        <v>391</v>
      </c>
      <c r="B5" s="547"/>
      <c r="C5" s="547"/>
      <c r="D5" s="547"/>
      <c r="E5" s="547"/>
      <c r="F5" s="547"/>
      <c r="G5" s="547"/>
      <c r="H5" s="547"/>
    </row>
    <row r="6" spans="1:8" s="45" customFormat="1" ht="16.5" customHeight="1">
      <c r="A6" s="556" t="s">
        <v>392</v>
      </c>
      <c r="B6" s="556"/>
      <c r="C6" s="556"/>
      <c r="D6" s="556"/>
      <c r="E6" s="556"/>
      <c r="F6" s="556"/>
      <c r="G6" s="556"/>
      <c r="H6" s="556"/>
    </row>
    <row r="7" spans="1:8" s="45" customFormat="1" ht="16.5" customHeight="1">
      <c r="A7" s="547"/>
      <c r="B7" s="547"/>
      <c r="C7" s="547"/>
      <c r="D7" s="547"/>
      <c r="E7" s="547"/>
      <c r="F7" s="547"/>
      <c r="G7" s="547"/>
      <c r="H7" s="547"/>
    </row>
    <row r="8" spans="1:8" s="45" customFormat="1" ht="66" customHeight="1">
      <c r="A8" s="555" t="s">
        <v>393</v>
      </c>
      <c r="B8" s="555"/>
      <c r="C8" s="555"/>
      <c r="D8" s="555"/>
      <c r="E8" s="555"/>
      <c r="F8" s="555"/>
      <c r="G8" s="555"/>
      <c r="H8" s="555"/>
    </row>
    <row r="9" spans="1:8" s="2" customFormat="1" ht="15">
      <c r="A9" s="46"/>
      <c r="B9" s="47"/>
      <c r="C9" s="48"/>
      <c r="D9" s="48"/>
      <c r="E9" s="48"/>
      <c r="F9" s="48"/>
      <c r="G9" s="180"/>
      <c r="H9" s="181" t="s">
        <v>0</v>
      </c>
    </row>
    <row r="10" spans="1:38" s="14" customFormat="1" ht="54" customHeight="1">
      <c r="A10" s="186" t="s">
        <v>99</v>
      </c>
      <c r="B10" s="111" t="s">
        <v>48</v>
      </c>
      <c r="C10" s="111" t="s">
        <v>45</v>
      </c>
      <c r="D10" s="82" t="s">
        <v>46</v>
      </c>
      <c r="E10" s="206" t="s">
        <v>98</v>
      </c>
      <c r="F10" s="207"/>
      <c r="G10" s="82" t="s">
        <v>47</v>
      </c>
      <c r="H10" s="187" t="s">
        <v>326</v>
      </c>
      <c r="I10" s="4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s="23" customFormat="1" ht="29.25" customHeight="1">
      <c r="A11" s="80" t="s">
        <v>53</v>
      </c>
      <c r="B11" s="81"/>
      <c r="C11" s="82"/>
      <c r="D11" s="82"/>
      <c r="E11" s="208"/>
      <c r="F11" s="209"/>
      <c r="G11" s="82"/>
      <c r="H11" s="152">
        <f>+H12</f>
        <v>1584764.82</v>
      </c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38" s="23" customFormat="1" ht="29.25" customHeight="1">
      <c r="A12" s="80" t="s">
        <v>314</v>
      </c>
      <c r="B12" s="83" t="s">
        <v>49</v>
      </c>
      <c r="C12" s="82"/>
      <c r="D12" s="82"/>
      <c r="E12" s="210"/>
      <c r="F12" s="209"/>
      <c r="G12" s="82"/>
      <c r="H12" s="152">
        <f>H13+H72+H183+H250+H263</f>
        <v>1584764.82</v>
      </c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s="23" customFormat="1" ht="29.25" customHeight="1">
      <c r="A13" s="80" t="s">
        <v>54</v>
      </c>
      <c r="B13" s="83" t="s">
        <v>49</v>
      </c>
      <c r="C13" s="82" t="s">
        <v>50</v>
      </c>
      <c r="D13" s="82"/>
      <c r="E13" s="208"/>
      <c r="F13" s="209"/>
      <c r="G13" s="82"/>
      <c r="H13" s="152">
        <f>H14+H19+H32+H42</f>
        <v>1103233.76</v>
      </c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s="23" customFormat="1" ht="49.5" customHeight="1">
      <c r="A14" s="84" t="s">
        <v>55</v>
      </c>
      <c r="B14" s="83" t="s">
        <v>49</v>
      </c>
      <c r="C14" s="82" t="s">
        <v>50</v>
      </c>
      <c r="D14" s="82" t="s">
        <v>51</v>
      </c>
      <c r="E14" s="208"/>
      <c r="F14" s="209"/>
      <c r="G14" s="82"/>
      <c r="H14" s="152">
        <f>+H15</f>
        <v>218999.77</v>
      </c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s="25" customFormat="1" ht="30.75" customHeight="1">
      <c r="A15" s="188" t="s">
        <v>121</v>
      </c>
      <c r="B15" s="85" t="s">
        <v>49</v>
      </c>
      <c r="C15" s="86" t="s">
        <v>50</v>
      </c>
      <c r="D15" s="86" t="s">
        <v>51</v>
      </c>
      <c r="E15" s="211" t="s">
        <v>173</v>
      </c>
      <c r="F15" s="212" t="s">
        <v>174</v>
      </c>
      <c r="G15" s="86"/>
      <c r="H15" s="153">
        <f>+H16</f>
        <v>218999.77</v>
      </c>
      <c r="I15" s="18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s="27" customFormat="1" ht="31.5" customHeight="1">
      <c r="A16" s="189" t="s">
        <v>122</v>
      </c>
      <c r="B16" s="87" t="s">
        <v>49</v>
      </c>
      <c r="C16" s="88" t="s">
        <v>50</v>
      </c>
      <c r="D16" s="88" t="s">
        <v>51</v>
      </c>
      <c r="E16" s="213" t="s">
        <v>175</v>
      </c>
      <c r="F16" s="214" t="s">
        <v>174</v>
      </c>
      <c r="G16" s="88"/>
      <c r="H16" s="154">
        <f>+H17</f>
        <v>218999.77</v>
      </c>
      <c r="I16" s="1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s="27" customFormat="1" ht="30" customHeight="1">
      <c r="A17" s="189" t="s">
        <v>102</v>
      </c>
      <c r="B17" s="87" t="s">
        <v>49</v>
      </c>
      <c r="C17" s="88" t="s">
        <v>50</v>
      </c>
      <c r="D17" s="88" t="s">
        <v>51</v>
      </c>
      <c r="E17" s="213" t="s">
        <v>175</v>
      </c>
      <c r="F17" s="214" t="s">
        <v>176</v>
      </c>
      <c r="G17" s="88"/>
      <c r="H17" s="154">
        <f>+H18</f>
        <v>218999.77</v>
      </c>
      <c r="I17" s="1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s="27" customFormat="1" ht="54.75" customHeight="1">
      <c r="A18" s="89" t="s">
        <v>57</v>
      </c>
      <c r="B18" s="81" t="s">
        <v>49</v>
      </c>
      <c r="C18" s="81" t="s">
        <v>50</v>
      </c>
      <c r="D18" s="81" t="s">
        <v>51</v>
      </c>
      <c r="E18" s="213" t="s">
        <v>175</v>
      </c>
      <c r="F18" s="214" t="s">
        <v>176</v>
      </c>
      <c r="G18" s="88" t="s">
        <v>52</v>
      </c>
      <c r="H18" s="154">
        <v>218999.77</v>
      </c>
      <c r="I18" s="1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1:38" s="27" customFormat="1" ht="53.25" customHeight="1">
      <c r="A19" s="84" t="s">
        <v>67</v>
      </c>
      <c r="B19" s="83" t="s">
        <v>49</v>
      </c>
      <c r="C19" s="82" t="s">
        <v>50</v>
      </c>
      <c r="D19" s="82" t="s">
        <v>56</v>
      </c>
      <c r="E19" s="208"/>
      <c r="F19" s="209"/>
      <c r="G19" s="82"/>
      <c r="H19" s="152">
        <f>+H20</f>
        <v>481631.9</v>
      </c>
      <c r="I19" s="1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1:38" s="27" customFormat="1" ht="37.5" customHeight="1">
      <c r="A20" s="188" t="s">
        <v>123</v>
      </c>
      <c r="B20" s="85" t="s">
        <v>49</v>
      </c>
      <c r="C20" s="86" t="s">
        <v>50</v>
      </c>
      <c r="D20" s="86" t="s">
        <v>56</v>
      </c>
      <c r="E20" s="211" t="s">
        <v>177</v>
      </c>
      <c r="F20" s="212" t="s">
        <v>174</v>
      </c>
      <c r="G20" s="86"/>
      <c r="H20" s="153">
        <f>+H21</f>
        <v>481631.9</v>
      </c>
      <c r="I20" s="1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s="27" customFormat="1" ht="36.75" customHeight="1">
      <c r="A21" s="189" t="s">
        <v>124</v>
      </c>
      <c r="B21" s="87" t="s">
        <v>49</v>
      </c>
      <c r="C21" s="88" t="s">
        <v>50</v>
      </c>
      <c r="D21" s="88" t="s">
        <v>56</v>
      </c>
      <c r="E21" s="213" t="s">
        <v>178</v>
      </c>
      <c r="F21" s="214" t="s">
        <v>174</v>
      </c>
      <c r="G21" s="88"/>
      <c r="H21" s="154">
        <f>+H22</f>
        <v>481631.9</v>
      </c>
      <c r="I21" s="1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9" s="26" customFormat="1" ht="36" customHeight="1">
      <c r="A22" s="189" t="s">
        <v>102</v>
      </c>
      <c r="B22" s="87" t="s">
        <v>49</v>
      </c>
      <c r="C22" s="88" t="s">
        <v>50</v>
      </c>
      <c r="D22" s="88" t="s">
        <v>56</v>
      </c>
      <c r="E22" s="213" t="s">
        <v>178</v>
      </c>
      <c r="F22" s="214" t="s">
        <v>176</v>
      </c>
      <c r="G22" s="88"/>
      <c r="H22" s="154">
        <f>SUM(H23:H25)</f>
        <v>481631.9</v>
      </c>
      <c r="I22" s="12"/>
    </row>
    <row r="23" spans="1:9" s="26" customFormat="1" ht="47.25" customHeight="1">
      <c r="A23" s="89" t="s">
        <v>57</v>
      </c>
      <c r="B23" s="81" t="s">
        <v>49</v>
      </c>
      <c r="C23" s="81" t="s">
        <v>50</v>
      </c>
      <c r="D23" s="81" t="s">
        <v>56</v>
      </c>
      <c r="E23" s="213" t="s">
        <v>178</v>
      </c>
      <c r="F23" s="214" t="s">
        <v>176</v>
      </c>
      <c r="G23" s="88" t="s">
        <v>52</v>
      </c>
      <c r="H23" s="154">
        <v>481631.9</v>
      </c>
      <c r="I23" s="12"/>
    </row>
    <row r="24" spans="1:9" s="26" customFormat="1" ht="33" customHeight="1" hidden="1">
      <c r="A24" s="178" t="s">
        <v>179</v>
      </c>
      <c r="B24" s="81" t="s">
        <v>49</v>
      </c>
      <c r="C24" s="81" t="s">
        <v>50</v>
      </c>
      <c r="D24" s="81" t="s">
        <v>56</v>
      </c>
      <c r="E24" s="213" t="s">
        <v>178</v>
      </c>
      <c r="F24" s="214" t="s">
        <v>176</v>
      </c>
      <c r="G24" s="88" t="s">
        <v>59</v>
      </c>
      <c r="H24" s="154">
        <v>0</v>
      </c>
      <c r="I24" s="12"/>
    </row>
    <row r="25" spans="1:9" s="26" customFormat="1" ht="1.5" customHeight="1" hidden="1">
      <c r="A25" s="90" t="s">
        <v>60</v>
      </c>
      <c r="B25" s="81" t="s">
        <v>49</v>
      </c>
      <c r="C25" s="81" t="s">
        <v>50</v>
      </c>
      <c r="D25" s="81" t="s">
        <v>56</v>
      </c>
      <c r="E25" s="213" t="s">
        <v>178</v>
      </c>
      <c r="F25" s="214" t="s">
        <v>176</v>
      </c>
      <c r="G25" s="88" t="s">
        <v>61</v>
      </c>
      <c r="H25" s="154">
        <v>0</v>
      </c>
      <c r="I25" s="12"/>
    </row>
    <row r="26" spans="1:9" s="26" customFormat="1" ht="37.5" customHeight="1" hidden="1">
      <c r="A26" s="91" t="s">
        <v>68</v>
      </c>
      <c r="B26" s="83" t="s">
        <v>49</v>
      </c>
      <c r="C26" s="83" t="s">
        <v>50</v>
      </c>
      <c r="D26" s="83" t="s">
        <v>62</v>
      </c>
      <c r="E26" s="211"/>
      <c r="F26" s="212"/>
      <c r="G26" s="83"/>
      <c r="H26" s="155">
        <f>+H27</f>
        <v>0</v>
      </c>
      <c r="I26" s="12"/>
    </row>
    <row r="27" spans="1:38" s="27" customFormat="1" ht="19.5" customHeight="1" hidden="1">
      <c r="A27" s="188" t="s">
        <v>125</v>
      </c>
      <c r="B27" s="85" t="s">
        <v>49</v>
      </c>
      <c r="C27" s="86" t="s">
        <v>50</v>
      </c>
      <c r="D27" s="86" t="s">
        <v>62</v>
      </c>
      <c r="E27" s="211" t="s">
        <v>182</v>
      </c>
      <c r="F27" s="212" t="s">
        <v>174</v>
      </c>
      <c r="G27" s="86"/>
      <c r="H27" s="153">
        <f>H28</f>
        <v>0</v>
      </c>
      <c r="I27" s="1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 s="27" customFormat="1" ht="19.5" customHeight="1" hidden="1">
      <c r="A28" s="189" t="s">
        <v>127</v>
      </c>
      <c r="B28" s="87" t="s">
        <v>49</v>
      </c>
      <c r="C28" s="88" t="s">
        <v>50</v>
      </c>
      <c r="D28" s="88" t="s">
        <v>62</v>
      </c>
      <c r="E28" s="213" t="s">
        <v>183</v>
      </c>
      <c r="F28" s="214" t="s">
        <v>174</v>
      </c>
      <c r="G28" s="88"/>
      <c r="H28" s="154">
        <f>+H29</f>
        <v>0</v>
      </c>
      <c r="I28" s="1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:9" s="26" customFormat="1" ht="37.5" customHeight="1" hidden="1">
      <c r="A29" s="190" t="s">
        <v>129</v>
      </c>
      <c r="B29" s="87" t="s">
        <v>49</v>
      </c>
      <c r="C29" s="88" t="s">
        <v>50</v>
      </c>
      <c r="D29" s="88" t="s">
        <v>62</v>
      </c>
      <c r="E29" s="213" t="s">
        <v>126</v>
      </c>
      <c r="F29" s="214" t="s">
        <v>128</v>
      </c>
      <c r="G29" s="88"/>
      <c r="H29" s="154">
        <f>SUM(H30:H31)</f>
        <v>0</v>
      </c>
      <c r="I29" s="12"/>
    </row>
    <row r="30" spans="1:13" s="26" customFormat="1" ht="27.75" customHeight="1" hidden="1">
      <c r="A30" s="89" t="s">
        <v>63</v>
      </c>
      <c r="B30" s="81" t="s">
        <v>49</v>
      </c>
      <c r="C30" s="81" t="s">
        <v>50</v>
      </c>
      <c r="D30" s="81" t="s">
        <v>62</v>
      </c>
      <c r="E30" s="213" t="s">
        <v>126</v>
      </c>
      <c r="F30" s="214" t="s">
        <v>128</v>
      </c>
      <c r="G30" s="88" t="s">
        <v>64</v>
      </c>
      <c r="H30" s="154"/>
      <c r="I30" s="119" t="s">
        <v>161</v>
      </c>
      <c r="J30" s="120"/>
      <c r="K30" s="120"/>
      <c r="L30" s="120"/>
      <c r="M30" s="120"/>
    </row>
    <row r="31" spans="1:9" s="26" customFormat="1" ht="58.5" customHeight="1" hidden="1">
      <c r="A31" s="90"/>
      <c r="B31" s="81"/>
      <c r="C31" s="81"/>
      <c r="D31" s="81"/>
      <c r="E31" s="213"/>
      <c r="F31" s="214"/>
      <c r="G31" s="88" t="s">
        <v>160</v>
      </c>
      <c r="H31" s="154"/>
      <c r="I31" s="12"/>
    </row>
    <row r="32" spans="1:9" s="22" customFormat="1" ht="36" customHeight="1">
      <c r="A32" s="84" t="s">
        <v>65</v>
      </c>
      <c r="B32" s="83" t="s">
        <v>49</v>
      </c>
      <c r="C32" s="82" t="s">
        <v>50</v>
      </c>
      <c r="D32" s="82" t="s">
        <v>66</v>
      </c>
      <c r="E32" s="208"/>
      <c r="F32" s="209"/>
      <c r="G32" s="92"/>
      <c r="H32" s="152">
        <f>H33</f>
        <v>5000</v>
      </c>
      <c r="I32" s="21"/>
    </row>
    <row r="33" spans="1:9" s="22" customFormat="1" ht="36" customHeight="1">
      <c r="A33" s="191" t="s">
        <v>132</v>
      </c>
      <c r="B33" s="85" t="s">
        <v>49</v>
      </c>
      <c r="C33" s="82" t="s">
        <v>50</v>
      </c>
      <c r="D33" s="82" t="s">
        <v>66</v>
      </c>
      <c r="E33" s="208" t="s">
        <v>184</v>
      </c>
      <c r="F33" s="209" t="s">
        <v>174</v>
      </c>
      <c r="G33" s="82"/>
      <c r="H33" s="152">
        <f>H34</f>
        <v>5000</v>
      </c>
      <c r="I33" s="21"/>
    </row>
    <row r="34" spans="1:38" s="27" customFormat="1" ht="36" customHeight="1">
      <c r="A34" s="189" t="s">
        <v>136</v>
      </c>
      <c r="B34" s="87" t="s">
        <v>49</v>
      </c>
      <c r="C34" s="88" t="s">
        <v>50</v>
      </c>
      <c r="D34" s="88" t="s">
        <v>66</v>
      </c>
      <c r="E34" s="213" t="s">
        <v>185</v>
      </c>
      <c r="F34" s="214" t="s">
        <v>174</v>
      </c>
      <c r="G34" s="88"/>
      <c r="H34" s="154">
        <f>+H35</f>
        <v>5000</v>
      </c>
      <c r="I34" s="12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:38" s="27" customFormat="1" ht="31.5" customHeight="1">
      <c r="A35" s="189" t="s">
        <v>137</v>
      </c>
      <c r="B35" s="87" t="s">
        <v>49</v>
      </c>
      <c r="C35" s="88" t="s">
        <v>50</v>
      </c>
      <c r="D35" s="88" t="s">
        <v>66</v>
      </c>
      <c r="E35" s="213" t="s">
        <v>185</v>
      </c>
      <c r="F35" s="214" t="s">
        <v>186</v>
      </c>
      <c r="G35" s="88"/>
      <c r="H35" s="154">
        <f>H41</f>
        <v>5000</v>
      </c>
      <c r="I35" s="1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9" s="22" customFormat="1" ht="36.75" customHeight="1" hidden="1">
      <c r="A36" s="178" t="s">
        <v>179</v>
      </c>
      <c r="B36" s="81" t="s">
        <v>49</v>
      </c>
      <c r="C36" s="81" t="s">
        <v>50</v>
      </c>
      <c r="D36" s="81" t="s">
        <v>66</v>
      </c>
      <c r="E36" s="213" t="s">
        <v>185</v>
      </c>
      <c r="F36" s="214" t="s">
        <v>186</v>
      </c>
      <c r="G36" s="81" t="s">
        <v>59</v>
      </c>
      <c r="H36" s="156"/>
      <c r="I36" s="21" t="s">
        <v>151</v>
      </c>
    </row>
    <row r="37" spans="1:9" s="20" customFormat="1" ht="60" customHeight="1" hidden="1">
      <c r="A37" s="91" t="s">
        <v>140</v>
      </c>
      <c r="B37" s="83" t="s">
        <v>49</v>
      </c>
      <c r="C37" s="83" t="s">
        <v>50</v>
      </c>
      <c r="D37" s="93">
        <v>11</v>
      </c>
      <c r="E37" s="208"/>
      <c r="F37" s="209"/>
      <c r="G37" s="81"/>
      <c r="H37" s="152">
        <f>H38</f>
        <v>5000</v>
      </c>
      <c r="I37" s="16"/>
    </row>
    <row r="38" spans="1:9" s="20" customFormat="1" ht="43.5" customHeight="1" hidden="1">
      <c r="A38" s="89" t="s">
        <v>69</v>
      </c>
      <c r="B38" s="85" t="s">
        <v>49</v>
      </c>
      <c r="C38" s="81" t="s">
        <v>50</v>
      </c>
      <c r="D38" s="94">
        <v>11</v>
      </c>
      <c r="E38" s="215" t="s">
        <v>138</v>
      </c>
      <c r="F38" s="216" t="s">
        <v>100</v>
      </c>
      <c r="G38" s="81"/>
      <c r="H38" s="157">
        <f>H39</f>
        <v>5000</v>
      </c>
      <c r="I38" s="16"/>
    </row>
    <row r="39" spans="1:9" s="20" customFormat="1" ht="53.25" customHeight="1" hidden="1">
      <c r="A39" s="89" t="s">
        <v>70</v>
      </c>
      <c r="B39" s="87" t="s">
        <v>49</v>
      </c>
      <c r="C39" s="81" t="s">
        <v>50</v>
      </c>
      <c r="D39" s="94">
        <v>11</v>
      </c>
      <c r="E39" s="215" t="s">
        <v>139</v>
      </c>
      <c r="F39" s="214" t="s">
        <v>100</v>
      </c>
      <c r="G39" s="81"/>
      <c r="H39" s="157">
        <f>H40</f>
        <v>5000</v>
      </c>
      <c r="I39" s="16"/>
    </row>
    <row r="40" spans="1:9" s="20" customFormat="1" ht="50.25" customHeight="1" hidden="1">
      <c r="A40" s="90" t="s">
        <v>141</v>
      </c>
      <c r="B40" s="87" t="s">
        <v>49</v>
      </c>
      <c r="C40" s="81" t="s">
        <v>50</v>
      </c>
      <c r="D40" s="94">
        <v>11</v>
      </c>
      <c r="E40" s="215" t="s">
        <v>139</v>
      </c>
      <c r="F40" s="217">
        <v>1403</v>
      </c>
      <c r="G40" s="81"/>
      <c r="H40" s="157">
        <f>H41</f>
        <v>5000</v>
      </c>
      <c r="I40" s="16"/>
    </row>
    <row r="41" spans="1:9" s="20" customFormat="1" ht="46.5" customHeight="1">
      <c r="A41" s="90" t="s">
        <v>60</v>
      </c>
      <c r="B41" s="81" t="s">
        <v>49</v>
      </c>
      <c r="C41" s="88" t="s">
        <v>50</v>
      </c>
      <c r="D41" s="88" t="s">
        <v>66</v>
      </c>
      <c r="E41" s="213" t="s">
        <v>185</v>
      </c>
      <c r="F41" s="214" t="s">
        <v>186</v>
      </c>
      <c r="G41" s="81" t="s">
        <v>61</v>
      </c>
      <c r="H41" s="158">
        <v>5000</v>
      </c>
      <c r="I41" s="16"/>
    </row>
    <row r="42" spans="1:9" s="20" customFormat="1" ht="39" customHeight="1">
      <c r="A42" s="84" t="s">
        <v>71</v>
      </c>
      <c r="B42" s="83" t="s">
        <v>49</v>
      </c>
      <c r="C42" s="82" t="s">
        <v>50</v>
      </c>
      <c r="D42" s="82" t="s">
        <v>72</v>
      </c>
      <c r="E42" s="218"/>
      <c r="F42" s="207"/>
      <c r="G42" s="82"/>
      <c r="H42" s="152">
        <f>H47+H53+H58+H62+H68</f>
        <v>397602.09</v>
      </c>
      <c r="I42" s="16"/>
    </row>
    <row r="43" spans="1:9" s="28" customFormat="1" ht="18.75" customHeight="1" hidden="1">
      <c r="A43" s="91"/>
      <c r="B43" s="85"/>
      <c r="C43" s="83"/>
      <c r="D43" s="83"/>
      <c r="E43" s="219"/>
      <c r="F43" s="209"/>
      <c r="G43" s="83"/>
      <c r="H43" s="152"/>
      <c r="I43" s="3"/>
    </row>
    <row r="44" spans="1:9" s="28" customFormat="1" ht="18.75" customHeight="1" hidden="1">
      <c r="A44" s="89"/>
      <c r="B44" s="87"/>
      <c r="C44" s="81"/>
      <c r="D44" s="81"/>
      <c r="E44" s="215"/>
      <c r="F44" s="214"/>
      <c r="G44" s="81"/>
      <c r="H44" s="157"/>
      <c r="I44" s="3"/>
    </row>
    <row r="45" spans="1:9" s="20" customFormat="1" ht="18.75" customHeight="1" hidden="1">
      <c r="A45" s="95"/>
      <c r="B45" s="87"/>
      <c r="C45" s="81"/>
      <c r="D45" s="81"/>
      <c r="E45" s="215"/>
      <c r="F45" s="217"/>
      <c r="G45" s="81"/>
      <c r="H45" s="157"/>
      <c r="I45" s="16"/>
    </row>
    <row r="46" spans="1:9" s="20" customFormat="1" ht="18.75" customHeight="1" hidden="1">
      <c r="A46" s="90"/>
      <c r="B46" s="81"/>
      <c r="C46" s="81"/>
      <c r="D46" s="81"/>
      <c r="E46" s="215"/>
      <c r="F46" s="217"/>
      <c r="G46" s="81"/>
      <c r="H46" s="158"/>
      <c r="I46" s="16"/>
    </row>
    <row r="47" spans="1:9" s="28" customFormat="1" ht="34.5">
      <c r="A47" s="91" t="s">
        <v>389</v>
      </c>
      <c r="B47" s="85" t="s">
        <v>49</v>
      </c>
      <c r="C47" s="83" t="s">
        <v>50</v>
      </c>
      <c r="D47" s="83" t="s">
        <v>72</v>
      </c>
      <c r="E47" s="219" t="s">
        <v>192</v>
      </c>
      <c r="F47" s="209" t="s">
        <v>174</v>
      </c>
      <c r="G47" s="83"/>
      <c r="H47" s="152">
        <f>+H48</f>
        <v>85284.92</v>
      </c>
      <c r="I47" s="3"/>
    </row>
    <row r="48" spans="1:9" s="28" customFormat="1" ht="66.75" customHeight="1">
      <c r="A48" s="89" t="s">
        <v>388</v>
      </c>
      <c r="B48" s="87" t="s">
        <v>49</v>
      </c>
      <c r="C48" s="81" t="s">
        <v>50</v>
      </c>
      <c r="D48" s="81" t="s">
        <v>72</v>
      </c>
      <c r="E48" s="215" t="s">
        <v>193</v>
      </c>
      <c r="F48" s="216" t="s">
        <v>174</v>
      </c>
      <c r="G48" s="81"/>
      <c r="H48" s="157">
        <f>+H50</f>
        <v>85284.92</v>
      </c>
      <c r="I48" s="3"/>
    </row>
    <row r="49" spans="1:9" s="28" customFormat="1" ht="43.5" customHeight="1">
      <c r="A49" s="301" t="s">
        <v>311</v>
      </c>
      <c r="B49" s="87" t="s">
        <v>49</v>
      </c>
      <c r="C49" s="81" t="s">
        <v>50</v>
      </c>
      <c r="D49" s="81" t="s">
        <v>72</v>
      </c>
      <c r="E49" s="215" t="s">
        <v>252</v>
      </c>
      <c r="F49" s="216" t="s">
        <v>174</v>
      </c>
      <c r="G49" s="81"/>
      <c r="H49" s="157">
        <f>H50</f>
        <v>85284.92</v>
      </c>
      <c r="I49" s="3"/>
    </row>
    <row r="50" spans="1:249" s="26" customFormat="1" ht="33.75" customHeight="1">
      <c r="A50" s="172" t="s">
        <v>108</v>
      </c>
      <c r="B50" s="87" t="s">
        <v>49</v>
      </c>
      <c r="C50" s="88" t="s">
        <v>50</v>
      </c>
      <c r="D50" s="88" t="s">
        <v>72</v>
      </c>
      <c r="E50" s="253" t="s">
        <v>252</v>
      </c>
      <c r="F50" s="252" t="s">
        <v>253</v>
      </c>
      <c r="G50" s="254"/>
      <c r="H50" s="251">
        <f>H52</f>
        <v>85284.92</v>
      </c>
      <c r="I50" s="3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</row>
    <row r="51" spans="1:249" s="26" customFormat="1" ht="9.75" customHeight="1" hidden="1">
      <c r="A51" s="121" t="s">
        <v>57</v>
      </c>
      <c r="B51" s="122" t="s">
        <v>49</v>
      </c>
      <c r="C51" s="123" t="s">
        <v>50</v>
      </c>
      <c r="D51" s="123" t="s">
        <v>72</v>
      </c>
      <c r="E51" s="255" t="s">
        <v>336</v>
      </c>
      <c r="F51" s="256" t="s">
        <v>253</v>
      </c>
      <c r="G51" s="192" t="s">
        <v>52</v>
      </c>
      <c r="H51" s="257"/>
      <c r="I51" s="3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</row>
    <row r="52" spans="1:249" s="26" customFormat="1" ht="33" customHeight="1">
      <c r="A52" s="178" t="s">
        <v>179</v>
      </c>
      <c r="B52" s="81" t="s">
        <v>49</v>
      </c>
      <c r="C52" s="176" t="s">
        <v>50</v>
      </c>
      <c r="D52" s="176" t="s">
        <v>72</v>
      </c>
      <c r="E52" s="253" t="s">
        <v>252</v>
      </c>
      <c r="F52" s="252" t="s">
        <v>253</v>
      </c>
      <c r="G52" s="176" t="s">
        <v>59</v>
      </c>
      <c r="H52" s="177">
        <v>85284.92</v>
      </c>
      <c r="I52" s="3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</row>
    <row r="53" spans="1:9" s="28" customFormat="1" ht="36" customHeight="1">
      <c r="A53" s="91" t="s">
        <v>130</v>
      </c>
      <c r="B53" s="85" t="s">
        <v>49</v>
      </c>
      <c r="C53" s="82" t="s">
        <v>50</v>
      </c>
      <c r="D53" s="186">
        <v>13</v>
      </c>
      <c r="E53" s="218" t="s">
        <v>187</v>
      </c>
      <c r="F53" s="209" t="s">
        <v>174</v>
      </c>
      <c r="G53" s="82"/>
      <c r="H53" s="152">
        <f>+H54</f>
        <v>287317.17000000004</v>
      </c>
      <c r="I53" s="16"/>
    </row>
    <row r="54" spans="1:9" s="20" customFormat="1" ht="39" customHeight="1">
      <c r="A54" s="89" t="s">
        <v>373</v>
      </c>
      <c r="B54" s="87" t="s">
        <v>49</v>
      </c>
      <c r="C54" s="176" t="s">
        <v>50</v>
      </c>
      <c r="D54" s="259">
        <v>13</v>
      </c>
      <c r="E54" s="258" t="s">
        <v>188</v>
      </c>
      <c r="F54" s="243" t="s">
        <v>174</v>
      </c>
      <c r="G54" s="176"/>
      <c r="H54" s="260">
        <f>H55</f>
        <v>287317.17000000004</v>
      </c>
      <c r="I54" s="16"/>
    </row>
    <row r="55" spans="1:9" s="20" customFormat="1" ht="32.25" customHeight="1">
      <c r="A55" s="90" t="s">
        <v>131</v>
      </c>
      <c r="B55" s="87" t="s">
        <v>49</v>
      </c>
      <c r="C55" s="176" t="s">
        <v>50</v>
      </c>
      <c r="D55" s="259">
        <v>13</v>
      </c>
      <c r="E55" s="258" t="s">
        <v>188</v>
      </c>
      <c r="F55" s="243" t="s">
        <v>189</v>
      </c>
      <c r="G55" s="176"/>
      <c r="H55" s="260">
        <f>H56+H57</f>
        <v>287317.17000000004</v>
      </c>
      <c r="I55" s="16"/>
    </row>
    <row r="56" spans="1:9" s="20" customFormat="1" ht="29.25" customHeight="1">
      <c r="A56" s="178" t="s">
        <v>179</v>
      </c>
      <c r="B56" s="81" t="s">
        <v>49</v>
      </c>
      <c r="C56" s="176" t="s">
        <v>50</v>
      </c>
      <c r="D56" s="259">
        <v>13</v>
      </c>
      <c r="E56" s="258" t="s">
        <v>188</v>
      </c>
      <c r="F56" s="243" t="s">
        <v>189</v>
      </c>
      <c r="G56" s="176" t="s">
        <v>59</v>
      </c>
      <c r="H56" s="177">
        <v>180918.17</v>
      </c>
      <c r="I56" s="16"/>
    </row>
    <row r="57" spans="1:9" s="20" customFormat="1" ht="27" customHeight="1">
      <c r="A57" s="90" t="s">
        <v>60</v>
      </c>
      <c r="B57" s="81" t="s">
        <v>49</v>
      </c>
      <c r="C57" s="176" t="s">
        <v>50</v>
      </c>
      <c r="D57" s="259">
        <v>13</v>
      </c>
      <c r="E57" s="262" t="s">
        <v>372</v>
      </c>
      <c r="F57" s="263" t="s">
        <v>189</v>
      </c>
      <c r="G57" s="176" t="s">
        <v>61</v>
      </c>
      <c r="H57" s="177">
        <v>106399</v>
      </c>
      <c r="I57" s="16"/>
    </row>
    <row r="58" spans="1:9" s="20" customFormat="1" ht="21.75" customHeight="1" hidden="1">
      <c r="A58" s="191" t="s">
        <v>132</v>
      </c>
      <c r="B58" s="85" t="s">
        <v>49</v>
      </c>
      <c r="C58" s="82" t="s">
        <v>50</v>
      </c>
      <c r="D58" s="82" t="s">
        <v>72</v>
      </c>
      <c r="E58" s="208" t="s">
        <v>184</v>
      </c>
      <c r="F58" s="209" t="s">
        <v>174</v>
      </c>
      <c r="G58" s="82"/>
      <c r="H58" s="152">
        <f>+H59</f>
        <v>0</v>
      </c>
      <c r="I58" s="16"/>
    </row>
    <row r="59" spans="1:9" s="20" customFormat="1" ht="21.75" customHeight="1" hidden="1">
      <c r="A59" s="95" t="s">
        <v>134</v>
      </c>
      <c r="B59" s="87" t="s">
        <v>49</v>
      </c>
      <c r="C59" s="92" t="s">
        <v>50</v>
      </c>
      <c r="D59" s="92" t="s">
        <v>72</v>
      </c>
      <c r="E59" s="223" t="s">
        <v>190</v>
      </c>
      <c r="F59" s="216" t="s">
        <v>174</v>
      </c>
      <c r="G59" s="92"/>
      <c r="H59" s="157">
        <f>+H60</f>
        <v>0</v>
      </c>
      <c r="I59" s="16"/>
    </row>
    <row r="60" spans="1:255" s="29" customFormat="1" ht="21.75" customHeight="1" hidden="1">
      <c r="A60" s="90" t="s">
        <v>152</v>
      </c>
      <c r="B60" s="108" t="s">
        <v>49</v>
      </c>
      <c r="C60" s="7" t="s">
        <v>50</v>
      </c>
      <c r="D60" s="7">
        <v>13</v>
      </c>
      <c r="E60" s="224" t="s">
        <v>190</v>
      </c>
      <c r="F60" s="225" t="s">
        <v>191</v>
      </c>
      <c r="G60" s="7"/>
      <c r="H60" s="159">
        <f>SUM(H61:H61)</f>
        <v>0</v>
      </c>
      <c r="I60" s="43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29" customFormat="1" ht="43.5" customHeight="1" hidden="1">
      <c r="A61" s="178" t="s">
        <v>179</v>
      </c>
      <c r="B61" s="7" t="s">
        <v>49</v>
      </c>
      <c r="C61" s="7" t="s">
        <v>50</v>
      </c>
      <c r="D61" s="7">
        <v>13</v>
      </c>
      <c r="E61" s="224" t="s">
        <v>190</v>
      </c>
      <c r="F61" s="225" t="s">
        <v>191</v>
      </c>
      <c r="G61" s="7" t="s">
        <v>59</v>
      </c>
      <c r="H61" s="159">
        <v>0</v>
      </c>
      <c r="I61" s="43"/>
      <c r="J61" s="31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29" customFormat="1" ht="38.25" customHeight="1" hidden="1">
      <c r="A62" s="188" t="s">
        <v>124</v>
      </c>
      <c r="B62" s="111" t="s">
        <v>49</v>
      </c>
      <c r="C62" s="111" t="s">
        <v>50</v>
      </c>
      <c r="D62" s="111" t="s">
        <v>72</v>
      </c>
      <c r="E62" s="283" t="s">
        <v>178</v>
      </c>
      <c r="F62" s="284" t="s">
        <v>174</v>
      </c>
      <c r="G62" s="111"/>
      <c r="H62" s="285">
        <f>H63+H66</f>
        <v>0</v>
      </c>
      <c r="I62" s="43"/>
      <c r="J62" s="31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29" customFormat="1" ht="37.5" customHeight="1" hidden="1">
      <c r="A63" s="172" t="s">
        <v>181</v>
      </c>
      <c r="B63" s="7" t="s">
        <v>49</v>
      </c>
      <c r="C63" s="7" t="s">
        <v>50</v>
      </c>
      <c r="D63" s="7" t="s">
        <v>72</v>
      </c>
      <c r="E63" s="224" t="s">
        <v>178</v>
      </c>
      <c r="F63" s="225" t="s">
        <v>180</v>
      </c>
      <c r="G63" s="7"/>
      <c r="H63" s="159">
        <f>H64+H65</f>
        <v>0</v>
      </c>
      <c r="I63" s="43"/>
      <c r="J63" s="31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29" customFormat="1" ht="66.75" customHeight="1" hidden="1">
      <c r="A64" s="89" t="s">
        <v>57</v>
      </c>
      <c r="B64" s="7" t="s">
        <v>49</v>
      </c>
      <c r="C64" s="7" t="s">
        <v>50</v>
      </c>
      <c r="D64" s="7" t="s">
        <v>72</v>
      </c>
      <c r="E64" s="224" t="s">
        <v>178</v>
      </c>
      <c r="F64" s="225" t="s">
        <v>180</v>
      </c>
      <c r="G64" s="7" t="s">
        <v>59</v>
      </c>
      <c r="H64" s="159">
        <v>0</v>
      </c>
      <c r="I64" s="43"/>
      <c r="J64" s="31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29" customFormat="1" ht="48.75" customHeight="1" hidden="1">
      <c r="A65" s="178" t="s">
        <v>179</v>
      </c>
      <c r="B65" s="7" t="s">
        <v>49</v>
      </c>
      <c r="C65" s="7" t="s">
        <v>50</v>
      </c>
      <c r="D65" s="7" t="s">
        <v>72</v>
      </c>
      <c r="E65" s="224" t="s">
        <v>178</v>
      </c>
      <c r="F65" s="225" t="s">
        <v>180</v>
      </c>
      <c r="G65" s="7" t="s">
        <v>59</v>
      </c>
      <c r="H65" s="159">
        <v>0</v>
      </c>
      <c r="I65" s="43"/>
      <c r="J65" s="31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29" customFormat="1" ht="48.75" customHeight="1" hidden="1">
      <c r="A66" s="178" t="s">
        <v>383</v>
      </c>
      <c r="B66" s="7"/>
      <c r="C66" s="7" t="s">
        <v>50</v>
      </c>
      <c r="D66" s="7" t="s">
        <v>72</v>
      </c>
      <c r="E66" s="224" t="s">
        <v>178</v>
      </c>
      <c r="F66" s="225" t="s">
        <v>384</v>
      </c>
      <c r="G66" s="7"/>
      <c r="H66" s="159">
        <f>H67</f>
        <v>0</v>
      </c>
      <c r="I66" s="43"/>
      <c r="J66" s="31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  <row r="67" spans="1:255" s="29" customFormat="1" ht="31.5" customHeight="1" hidden="1">
      <c r="A67" s="178" t="s">
        <v>63</v>
      </c>
      <c r="B67" s="7"/>
      <c r="C67" s="7" t="s">
        <v>50</v>
      </c>
      <c r="D67" s="7" t="s">
        <v>72</v>
      </c>
      <c r="E67" s="224" t="s">
        <v>178</v>
      </c>
      <c r="F67" s="225" t="s">
        <v>384</v>
      </c>
      <c r="G67" s="7" t="s">
        <v>64</v>
      </c>
      <c r="H67" s="159">
        <v>0</v>
      </c>
      <c r="I67" s="43"/>
      <c r="J67" s="31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29" customFormat="1" ht="36.75" customHeight="1">
      <c r="A68" s="191" t="s">
        <v>132</v>
      </c>
      <c r="B68" s="85" t="s">
        <v>49</v>
      </c>
      <c r="C68" s="82" t="s">
        <v>50</v>
      </c>
      <c r="D68" s="82" t="s">
        <v>72</v>
      </c>
      <c r="E68" s="208" t="s">
        <v>184</v>
      </c>
      <c r="F68" s="209" t="s">
        <v>174</v>
      </c>
      <c r="G68" s="82"/>
      <c r="H68" s="152">
        <f>+H69</f>
        <v>25000</v>
      </c>
      <c r="I68" s="43"/>
      <c r="J68" s="31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29" customFormat="1" ht="36.75" customHeight="1">
      <c r="A69" s="95" t="s">
        <v>134</v>
      </c>
      <c r="B69" s="87" t="s">
        <v>49</v>
      </c>
      <c r="C69" s="92" t="s">
        <v>50</v>
      </c>
      <c r="D69" s="92" t="s">
        <v>72</v>
      </c>
      <c r="E69" s="223" t="s">
        <v>190</v>
      </c>
      <c r="F69" s="216" t="s">
        <v>174</v>
      </c>
      <c r="G69" s="92"/>
      <c r="H69" s="157">
        <f>+H70</f>
        <v>25000</v>
      </c>
      <c r="I69" s="43"/>
      <c r="J69" s="31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29" customFormat="1" ht="39.75" customHeight="1">
      <c r="A70" s="90" t="s">
        <v>152</v>
      </c>
      <c r="B70" s="108" t="s">
        <v>49</v>
      </c>
      <c r="C70" s="7" t="s">
        <v>50</v>
      </c>
      <c r="D70" s="7">
        <v>13</v>
      </c>
      <c r="E70" s="224" t="s">
        <v>190</v>
      </c>
      <c r="F70" s="225" t="s">
        <v>191</v>
      </c>
      <c r="G70" s="7"/>
      <c r="H70" s="159">
        <f>SUM(H71:H71)</f>
        <v>25000</v>
      </c>
      <c r="I70" s="43"/>
      <c r="J70" s="31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29" customFormat="1" ht="31.5" customHeight="1">
      <c r="A71" s="178" t="s">
        <v>179</v>
      </c>
      <c r="B71" s="7" t="s">
        <v>49</v>
      </c>
      <c r="C71" s="7" t="s">
        <v>50</v>
      </c>
      <c r="D71" s="7">
        <v>13</v>
      </c>
      <c r="E71" s="224" t="s">
        <v>190</v>
      </c>
      <c r="F71" s="225" t="s">
        <v>191</v>
      </c>
      <c r="G71" s="7" t="s">
        <v>59</v>
      </c>
      <c r="H71" s="159">
        <v>25000</v>
      </c>
      <c r="I71" s="43"/>
      <c r="J71" s="31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9" s="20" customFormat="1" ht="26.25" customHeight="1">
      <c r="A72" s="96" t="s">
        <v>73</v>
      </c>
      <c r="B72" s="117" t="s">
        <v>49</v>
      </c>
      <c r="C72" s="97" t="s">
        <v>51</v>
      </c>
      <c r="D72" s="97"/>
      <c r="E72" s="226"/>
      <c r="F72" s="227"/>
      <c r="G72" s="97"/>
      <c r="H72" s="152">
        <f>+H73</f>
        <v>66951</v>
      </c>
      <c r="I72" s="16"/>
    </row>
    <row r="73" spans="1:9" s="20" customFormat="1" ht="45" customHeight="1">
      <c r="A73" s="96" t="s">
        <v>74</v>
      </c>
      <c r="B73" s="83" t="s">
        <v>49</v>
      </c>
      <c r="C73" s="97" t="s">
        <v>51</v>
      </c>
      <c r="D73" s="97" t="s">
        <v>75</v>
      </c>
      <c r="E73" s="218"/>
      <c r="F73" s="207"/>
      <c r="G73" s="97"/>
      <c r="H73" s="152">
        <f>H74</f>
        <v>66951</v>
      </c>
      <c r="I73" s="16"/>
    </row>
    <row r="74" spans="1:9" s="28" customFormat="1" ht="34.5" customHeight="1">
      <c r="A74" s="191" t="s">
        <v>132</v>
      </c>
      <c r="B74" s="85" t="s">
        <v>49</v>
      </c>
      <c r="C74" s="82" t="s">
        <v>51</v>
      </c>
      <c r="D74" s="82" t="s">
        <v>75</v>
      </c>
      <c r="E74" s="208" t="s">
        <v>184</v>
      </c>
      <c r="F74" s="209" t="s">
        <v>174</v>
      </c>
      <c r="G74" s="82"/>
      <c r="H74" s="152">
        <f>H75</f>
        <v>66951</v>
      </c>
      <c r="I74" s="3"/>
    </row>
    <row r="75" spans="1:9" s="20" customFormat="1" ht="32.25" customHeight="1">
      <c r="A75" s="95" t="s">
        <v>134</v>
      </c>
      <c r="B75" s="87" t="s">
        <v>49</v>
      </c>
      <c r="C75" s="92" t="s">
        <v>51</v>
      </c>
      <c r="D75" s="92" t="s">
        <v>75</v>
      </c>
      <c r="E75" s="223" t="s">
        <v>190</v>
      </c>
      <c r="F75" s="216" t="s">
        <v>174</v>
      </c>
      <c r="G75" s="92"/>
      <c r="H75" s="157">
        <f>H76</f>
        <v>66951</v>
      </c>
      <c r="I75" s="16"/>
    </row>
    <row r="76" spans="1:9" s="20" customFormat="1" ht="29.25" customHeight="1">
      <c r="A76" s="95" t="s">
        <v>135</v>
      </c>
      <c r="B76" s="87" t="s">
        <v>49</v>
      </c>
      <c r="C76" s="98" t="s">
        <v>51</v>
      </c>
      <c r="D76" s="98" t="s">
        <v>75</v>
      </c>
      <c r="E76" s="223" t="s">
        <v>190</v>
      </c>
      <c r="F76" s="216" t="s">
        <v>194</v>
      </c>
      <c r="G76" s="98"/>
      <c r="H76" s="157">
        <f>SUM(H77:H78)</f>
        <v>66951</v>
      </c>
      <c r="I76" s="16"/>
    </row>
    <row r="77" spans="1:9" s="20" customFormat="1" ht="39.75" customHeight="1" hidden="1">
      <c r="A77" s="89" t="s">
        <v>57</v>
      </c>
      <c r="B77" s="81" t="s">
        <v>49</v>
      </c>
      <c r="C77" s="81" t="s">
        <v>51</v>
      </c>
      <c r="D77" s="81" t="s">
        <v>75</v>
      </c>
      <c r="E77" s="223" t="s">
        <v>190</v>
      </c>
      <c r="F77" s="225" t="s">
        <v>194</v>
      </c>
      <c r="G77" s="81" t="s">
        <v>52</v>
      </c>
      <c r="H77" s="158">
        <v>0</v>
      </c>
      <c r="I77" s="16"/>
    </row>
    <row r="78" spans="1:9" s="20" customFormat="1" ht="49.5" customHeight="1">
      <c r="A78" s="89" t="s">
        <v>57</v>
      </c>
      <c r="B78" s="81" t="s">
        <v>49</v>
      </c>
      <c r="C78" s="81" t="s">
        <v>51</v>
      </c>
      <c r="D78" s="81" t="s">
        <v>75</v>
      </c>
      <c r="E78" s="223" t="s">
        <v>190</v>
      </c>
      <c r="F78" s="225" t="s">
        <v>194</v>
      </c>
      <c r="G78" s="81" t="s">
        <v>52</v>
      </c>
      <c r="H78" s="158">
        <v>66951</v>
      </c>
      <c r="I78" s="16"/>
    </row>
    <row r="79" spans="1:9" s="32" customFormat="1" ht="18.75" customHeight="1" hidden="1">
      <c r="A79" s="80" t="s">
        <v>76</v>
      </c>
      <c r="B79" s="117" t="s">
        <v>49</v>
      </c>
      <c r="C79" s="99" t="s">
        <v>75</v>
      </c>
      <c r="D79" s="99"/>
      <c r="E79" s="226"/>
      <c r="F79" s="227"/>
      <c r="G79" s="99"/>
      <c r="H79" s="160">
        <f>+H80+H90</f>
        <v>0</v>
      </c>
      <c r="I79" s="15"/>
    </row>
    <row r="80" spans="1:9" s="32" customFormat="1" ht="22.5" customHeight="1" hidden="1">
      <c r="A80" s="193" t="s">
        <v>150</v>
      </c>
      <c r="B80" s="83" t="s">
        <v>49</v>
      </c>
      <c r="C80" s="99" t="s">
        <v>75</v>
      </c>
      <c r="D80" s="99" t="s">
        <v>95</v>
      </c>
      <c r="E80" s="218"/>
      <c r="F80" s="207"/>
      <c r="G80" s="82"/>
      <c r="H80" s="152">
        <f>H81</f>
        <v>0</v>
      </c>
      <c r="I80" s="15"/>
    </row>
    <row r="81" spans="1:9" s="33" customFormat="1" ht="56.25" customHeight="1" hidden="1">
      <c r="A81" s="109" t="s">
        <v>315</v>
      </c>
      <c r="B81" s="110" t="s">
        <v>49</v>
      </c>
      <c r="C81" s="111" t="s">
        <v>75</v>
      </c>
      <c r="D81" s="111" t="s">
        <v>95</v>
      </c>
      <c r="E81" s="208" t="s">
        <v>195</v>
      </c>
      <c r="F81" s="209" t="s">
        <v>174</v>
      </c>
      <c r="G81" s="83"/>
      <c r="H81" s="155">
        <f>H86+H82</f>
        <v>0</v>
      </c>
      <c r="I81" s="17"/>
    </row>
    <row r="82" spans="1:9" s="32" customFormat="1" ht="18.75" customHeight="1" hidden="1">
      <c r="A82" s="137" t="s">
        <v>200</v>
      </c>
      <c r="B82" s="108" t="s">
        <v>49</v>
      </c>
      <c r="C82" s="7" t="s">
        <v>75</v>
      </c>
      <c r="D82" s="7" t="s">
        <v>95</v>
      </c>
      <c r="E82" s="223" t="s">
        <v>196</v>
      </c>
      <c r="F82" s="216" t="s">
        <v>174</v>
      </c>
      <c r="G82" s="81"/>
      <c r="H82" s="158">
        <f>H83</f>
        <v>0</v>
      </c>
      <c r="I82" s="15"/>
    </row>
    <row r="83" spans="1:9" s="32" customFormat="1" ht="18.75" customHeight="1" hidden="1">
      <c r="A83" s="141" t="s">
        <v>312</v>
      </c>
      <c r="B83" s="108" t="s">
        <v>49</v>
      </c>
      <c r="C83" s="7" t="s">
        <v>75</v>
      </c>
      <c r="D83" s="7" t="s">
        <v>95</v>
      </c>
      <c r="E83" s="223" t="s">
        <v>198</v>
      </c>
      <c r="F83" s="216" t="s">
        <v>174</v>
      </c>
      <c r="G83" s="81"/>
      <c r="H83" s="158">
        <f>H84</f>
        <v>0</v>
      </c>
      <c r="I83" s="15"/>
    </row>
    <row r="84" spans="1:9" s="20" customFormat="1" ht="36" customHeight="1" hidden="1">
      <c r="A84" s="139" t="s">
        <v>232</v>
      </c>
      <c r="B84" s="87" t="s">
        <v>49</v>
      </c>
      <c r="C84" s="100" t="s">
        <v>75</v>
      </c>
      <c r="D84" s="100" t="s">
        <v>95</v>
      </c>
      <c r="E84" s="223" t="s">
        <v>198</v>
      </c>
      <c r="F84" s="216" t="s">
        <v>199</v>
      </c>
      <c r="G84" s="81"/>
      <c r="H84" s="157">
        <f>+H85</f>
        <v>0</v>
      </c>
      <c r="I84" s="16"/>
    </row>
    <row r="85" spans="1:9" s="20" customFormat="1" ht="18.75" customHeight="1" hidden="1">
      <c r="A85" s="178" t="s">
        <v>179</v>
      </c>
      <c r="B85" s="7" t="s">
        <v>49</v>
      </c>
      <c r="C85" s="112" t="s">
        <v>75</v>
      </c>
      <c r="D85" s="112" t="s">
        <v>95</v>
      </c>
      <c r="E85" s="223" t="s">
        <v>198</v>
      </c>
      <c r="F85" s="216" t="s">
        <v>199</v>
      </c>
      <c r="G85" s="81" t="s">
        <v>59</v>
      </c>
      <c r="H85" s="158"/>
      <c r="I85" s="16" t="s">
        <v>151</v>
      </c>
    </row>
    <row r="86" spans="1:9" s="20" customFormat="1" ht="37.5" customHeight="1" hidden="1">
      <c r="A86" s="130" t="s">
        <v>316</v>
      </c>
      <c r="B86" s="125" t="s">
        <v>49</v>
      </c>
      <c r="C86" s="126" t="s">
        <v>75</v>
      </c>
      <c r="D86" s="126" t="s">
        <v>95</v>
      </c>
      <c r="E86" s="228" t="s">
        <v>201</v>
      </c>
      <c r="F86" s="229"/>
      <c r="G86" s="125"/>
      <c r="H86" s="161">
        <f>H87</f>
        <v>0</v>
      </c>
      <c r="I86" s="16"/>
    </row>
    <row r="87" spans="1:9" s="20" customFormat="1" ht="56.25" customHeight="1" hidden="1">
      <c r="A87" s="141" t="s">
        <v>197</v>
      </c>
      <c r="B87" s="125" t="s">
        <v>49</v>
      </c>
      <c r="C87" s="126" t="s">
        <v>75</v>
      </c>
      <c r="D87" s="126" t="s">
        <v>95</v>
      </c>
      <c r="E87" s="228" t="s">
        <v>202</v>
      </c>
      <c r="F87" s="229" t="s">
        <v>174</v>
      </c>
      <c r="G87" s="125"/>
      <c r="H87" s="161">
        <f>H88</f>
        <v>0</v>
      </c>
      <c r="I87" s="16"/>
    </row>
    <row r="88" spans="1:9" s="20" customFormat="1" ht="37.5" customHeight="1" hidden="1">
      <c r="A88" s="182" t="s">
        <v>166</v>
      </c>
      <c r="B88" s="125" t="s">
        <v>49</v>
      </c>
      <c r="C88" s="126" t="s">
        <v>75</v>
      </c>
      <c r="D88" s="126" t="s">
        <v>95</v>
      </c>
      <c r="E88" s="264" t="s">
        <v>203</v>
      </c>
      <c r="F88" s="265"/>
      <c r="G88" s="125"/>
      <c r="H88" s="161">
        <f>H89</f>
        <v>0</v>
      </c>
      <c r="I88" s="16"/>
    </row>
    <row r="89" spans="1:9" s="20" customFormat="1" ht="18.75" customHeight="1" hidden="1">
      <c r="A89" s="178" t="s">
        <v>179</v>
      </c>
      <c r="B89" s="125" t="s">
        <v>49</v>
      </c>
      <c r="C89" s="126" t="s">
        <v>75</v>
      </c>
      <c r="D89" s="126" t="s">
        <v>95</v>
      </c>
      <c r="E89" s="228" t="s">
        <v>203</v>
      </c>
      <c r="F89" s="229"/>
      <c r="G89" s="125" t="s">
        <v>59</v>
      </c>
      <c r="H89" s="161"/>
      <c r="I89" s="16"/>
    </row>
    <row r="90" spans="1:9" s="28" customFormat="1" ht="18.75" customHeight="1" hidden="1">
      <c r="A90" s="101" t="s">
        <v>77</v>
      </c>
      <c r="B90" s="83" t="s">
        <v>49</v>
      </c>
      <c r="C90" s="97" t="s">
        <v>75</v>
      </c>
      <c r="D90" s="97">
        <v>14</v>
      </c>
      <c r="E90" s="218"/>
      <c r="F90" s="207"/>
      <c r="G90" s="97"/>
      <c r="H90" s="152">
        <f>+H91</f>
        <v>0</v>
      </c>
      <c r="I90" s="3"/>
    </row>
    <row r="91" spans="1:9" s="28" customFormat="1" ht="56.25" customHeight="1" hidden="1">
      <c r="A91" s="101" t="s">
        <v>317</v>
      </c>
      <c r="B91" s="85" t="s">
        <v>49</v>
      </c>
      <c r="C91" s="97" t="s">
        <v>75</v>
      </c>
      <c r="D91" s="97">
        <v>14</v>
      </c>
      <c r="E91" s="208" t="s">
        <v>254</v>
      </c>
      <c r="F91" s="209" t="s">
        <v>174</v>
      </c>
      <c r="G91" s="97"/>
      <c r="H91" s="152">
        <f>+H92</f>
        <v>0</v>
      </c>
      <c r="I91" s="3"/>
    </row>
    <row r="92" spans="1:9" s="20" customFormat="1" ht="10.5" customHeight="1" hidden="1">
      <c r="A92" s="194" t="s">
        <v>318</v>
      </c>
      <c r="B92" s="87" t="s">
        <v>49</v>
      </c>
      <c r="C92" s="102" t="s">
        <v>75</v>
      </c>
      <c r="D92" s="102" t="s">
        <v>78</v>
      </c>
      <c r="E92" s="223" t="s">
        <v>255</v>
      </c>
      <c r="F92" s="216" t="s">
        <v>174</v>
      </c>
      <c r="G92" s="102"/>
      <c r="H92" s="157">
        <f>H93</f>
        <v>0</v>
      </c>
      <c r="I92" s="16"/>
    </row>
    <row r="93" spans="1:10" s="20" customFormat="1" ht="68.25" customHeight="1" hidden="1">
      <c r="A93" s="195" t="s">
        <v>256</v>
      </c>
      <c r="B93" s="87" t="s">
        <v>49</v>
      </c>
      <c r="C93" s="102" t="s">
        <v>75</v>
      </c>
      <c r="D93" s="102" t="s">
        <v>78</v>
      </c>
      <c r="E93" s="223" t="s">
        <v>206</v>
      </c>
      <c r="F93" s="216" t="s">
        <v>174</v>
      </c>
      <c r="G93" s="102"/>
      <c r="H93" s="157">
        <f>H94</f>
        <v>0</v>
      </c>
      <c r="I93" s="16"/>
      <c r="J93" s="20" t="s">
        <v>204</v>
      </c>
    </row>
    <row r="94" spans="1:9" s="20" customFormat="1" ht="68.25" customHeight="1" hidden="1">
      <c r="A94" s="95" t="s">
        <v>109</v>
      </c>
      <c r="B94" s="87" t="s">
        <v>49</v>
      </c>
      <c r="C94" s="98" t="s">
        <v>75</v>
      </c>
      <c r="D94" s="98">
        <v>14</v>
      </c>
      <c r="E94" s="230" t="s">
        <v>206</v>
      </c>
      <c r="F94" s="216" t="s">
        <v>205</v>
      </c>
      <c r="G94" s="81"/>
      <c r="H94" s="157">
        <f>H95</f>
        <v>0</v>
      </c>
      <c r="I94" s="16"/>
    </row>
    <row r="95" spans="1:9" s="20" customFormat="1" ht="0.75" customHeight="1" hidden="1">
      <c r="A95" s="178" t="s">
        <v>179</v>
      </c>
      <c r="B95" s="81" t="s">
        <v>49</v>
      </c>
      <c r="C95" s="98" t="s">
        <v>75</v>
      </c>
      <c r="D95" s="98">
        <v>14</v>
      </c>
      <c r="E95" s="230" t="s">
        <v>206</v>
      </c>
      <c r="F95" s="216" t="s">
        <v>205</v>
      </c>
      <c r="G95" s="81" t="s">
        <v>59</v>
      </c>
      <c r="H95" s="158"/>
      <c r="I95" s="16" t="s">
        <v>151</v>
      </c>
    </row>
    <row r="96" spans="1:9" s="20" customFormat="1" ht="46.5" customHeight="1" hidden="1">
      <c r="A96" s="84" t="s">
        <v>79</v>
      </c>
      <c r="B96" s="117" t="s">
        <v>49</v>
      </c>
      <c r="C96" s="82" t="s">
        <v>56</v>
      </c>
      <c r="D96" s="186"/>
      <c r="E96" s="218"/>
      <c r="F96" s="207"/>
      <c r="G96" s="82"/>
      <c r="H96" s="152">
        <f>H97+H112</f>
        <v>0</v>
      </c>
      <c r="I96" s="16"/>
    </row>
    <row r="97" spans="1:9" s="20" customFormat="1" ht="35.25" customHeight="1" hidden="1">
      <c r="A97" s="84" t="s">
        <v>156</v>
      </c>
      <c r="B97" s="117" t="s">
        <v>49</v>
      </c>
      <c r="C97" s="82" t="s">
        <v>56</v>
      </c>
      <c r="D97" s="82" t="s">
        <v>155</v>
      </c>
      <c r="E97" s="208"/>
      <c r="F97" s="209"/>
      <c r="G97" s="82"/>
      <c r="H97" s="152">
        <f>H98</f>
        <v>0</v>
      </c>
      <c r="I97" s="16"/>
    </row>
    <row r="98" spans="1:9" s="20" customFormat="1" ht="1.5" customHeight="1" hidden="1">
      <c r="A98" s="101" t="s">
        <v>332</v>
      </c>
      <c r="B98" s="117" t="s">
        <v>49</v>
      </c>
      <c r="C98" s="82" t="s">
        <v>56</v>
      </c>
      <c r="D98" s="82" t="s">
        <v>155</v>
      </c>
      <c r="E98" s="208" t="s">
        <v>210</v>
      </c>
      <c r="F98" s="209" t="s">
        <v>174</v>
      </c>
      <c r="G98" s="82"/>
      <c r="H98" s="152">
        <f>H99+H108</f>
        <v>0</v>
      </c>
      <c r="I98" s="16"/>
    </row>
    <row r="99" spans="1:9" s="20" customFormat="1" ht="56.25" customHeight="1" hidden="1">
      <c r="A99" s="194" t="s">
        <v>328</v>
      </c>
      <c r="B99" s="117" t="s">
        <v>49</v>
      </c>
      <c r="C99" s="82" t="s">
        <v>56</v>
      </c>
      <c r="D99" s="82" t="s">
        <v>155</v>
      </c>
      <c r="E99" s="208" t="s">
        <v>209</v>
      </c>
      <c r="F99" s="209" t="s">
        <v>174</v>
      </c>
      <c r="G99" s="82"/>
      <c r="H99" s="152">
        <f>H103+H102</f>
        <v>0</v>
      </c>
      <c r="I99" s="16"/>
    </row>
    <row r="100" spans="1:9" s="20" customFormat="1" ht="66.75" customHeight="1" hidden="1">
      <c r="A100" s="141" t="s">
        <v>223</v>
      </c>
      <c r="B100" s="117" t="s">
        <v>49</v>
      </c>
      <c r="C100" s="82" t="s">
        <v>56</v>
      </c>
      <c r="D100" s="82" t="s">
        <v>155</v>
      </c>
      <c r="E100" s="208" t="s">
        <v>207</v>
      </c>
      <c r="F100" s="209" t="s">
        <v>174</v>
      </c>
      <c r="G100" s="82"/>
      <c r="H100" s="152">
        <f>H103+H102</f>
        <v>0</v>
      </c>
      <c r="I100" s="16"/>
    </row>
    <row r="101" spans="1:9" s="20" customFormat="1" ht="3.75" customHeight="1" hidden="1">
      <c r="A101" s="151" t="s">
        <v>329</v>
      </c>
      <c r="B101" s="117"/>
      <c r="C101" s="82" t="s">
        <v>56</v>
      </c>
      <c r="D101" s="82" t="s">
        <v>155</v>
      </c>
      <c r="E101" s="208" t="s">
        <v>330</v>
      </c>
      <c r="F101" s="209" t="s">
        <v>331</v>
      </c>
      <c r="G101" s="82"/>
      <c r="H101" s="152">
        <f>H102</f>
        <v>0</v>
      </c>
      <c r="I101" s="16"/>
    </row>
    <row r="102" spans="1:9" s="20" customFormat="1" ht="51.75" customHeight="1" hidden="1">
      <c r="A102" s="178" t="s">
        <v>179</v>
      </c>
      <c r="B102" s="117"/>
      <c r="C102" s="92" t="s">
        <v>56</v>
      </c>
      <c r="D102" s="92" t="s">
        <v>155</v>
      </c>
      <c r="E102" s="223" t="s">
        <v>207</v>
      </c>
      <c r="F102" s="216" t="s">
        <v>331</v>
      </c>
      <c r="G102" s="92" t="s">
        <v>59</v>
      </c>
      <c r="H102" s="157">
        <v>0</v>
      </c>
      <c r="I102" s="16"/>
    </row>
    <row r="103" spans="1:9" s="20" customFormat="1" ht="72" customHeight="1" hidden="1">
      <c r="A103" s="151" t="s">
        <v>309</v>
      </c>
      <c r="B103" s="117" t="s">
        <v>49</v>
      </c>
      <c r="C103" s="82" t="s">
        <v>56</v>
      </c>
      <c r="D103" s="82" t="s">
        <v>155</v>
      </c>
      <c r="E103" s="208" t="s">
        <v>207</v>
      </c>
      <c r="F103" s="209" t="s">
        <v>212</v>
      </c>
      <c r="G103" s="82"/>
      <c r="H103" s="152">
        <f>H104</f>
        <v>0</v>
      </c>
      <c r="I103" s="16"/>
    </row>
    <row r="104" spans="1:9" s="20" customFormat="1" ht="78.75" customHeight="1" hidden="1">
      <c r="A104" s="178" t="s">
        <v>179</v>
      </c>
      <c r="B104" s="117" t="s">
        <v>49</v>
      </c>
      <c r="C104" s="92" t="s">
        <v>56</v>
      </c>
      <c r="D104" s="92" t="s">
        <v>155</v>
      </c>
      <c r="E104" s="223" t="s">
        <v>207</v>
      </c>
      <c r="F104" s="216" t="s">
        <v>212</v>
      </c>
      <c r="G104" s="92" t="s">
        <v>59</v>
      </c>
      <c r="H104" s="157">
        <v>0</v>
      </c>
      <c r="I104" s="16"/>
    </row>
    <row r="105" spans="1:9" s="20" customFormat="1" ht="63" customHeight="1" hidden="1">
      <c r="A105" s="141" t="s">
        <v>224</v>
      </c>
      <c r="B105" s="117" t="s">
        <v>49</v>
      </c>
      <c r="C105" s="82" t="s">
        <v>56</v>
      </c>
      <c r="D105" s="82" t="s">
        <v>155</v>
      </c>
      <c r="E105" s="208" t="s">
        <v>211</v>
      </c>
      <c r="F105" s="209" t="s">
        <v>174</v>
      </c>
      <c r="G105" s="82"/>
      <c r="H105" s="152">
        <f>H106</f>
        <v>0</v>
      </c>
      <c r="I105" s="16"/>
    </row>
    <row r="106" spans="1:9" s="20" customFormat="1" ht="56.25" customHeight="1" hidden="1">
      <c r="A106" s="151" t="s">
        <v>310</v>
      </c>
      <c r="B106" s="117" t="s">
        <v>49</v>
      </c>
      <c r="C106" s="82" t="s">
        <v>56</v>
      </c>
      <c r="D106" s="82" t="s">
        <v>155</v>
      </c>
      <c r="E106" s="208" t="s">
        <v>211</v>
      </c>
      <c r="F106" s="209" t="s">
        <v>208</v>
      </c>
      <c r="G106" s="82"/>
      <c r="H106" s="152">
        <f>H107</f>
        <v>0</v>
      </c>
      <c r="I106" s="16"/>
    </row>
    <row r="107" spans="1:9" s="20" customFormat="1" ht="75" customHeight="1" hidden="1">
      <c r="A107" s="178" t="s">
        <v>154</v>
      </c>
      <c r="B107" s="117" t="s">
        <v>49</v>
      </c>
      <c r="C107" s="82" t="s">
        <v>56</v>
      </c>
      <c r="D107" s="82" t="s">
        <v>155</v>
      </c>
      <c r="E107" s="208" t="s">
        <v>209</v>
      </c>
      <c r="F107" s="209" t="s">
        <v>208</v>
      </c>
      <c r="G107" s="82" t="s">
        <v>153</v>
      </c>
      <c r="H107" s="152"/>
      <c r="I107" s="16"/>
    </row>
    <row r="108" spans="1:9" s="20" customFormat="1" ht="61.5" customHeight="1" hidden="1">
      <c r="A108" s="183" t="s">
        <v>319</v>
      </c>
      <c r="B108" s="117" t="s">
        <v>49</v>
      </c>
      <c r="C108" s="82" t="s">
        <v>56</v>
      </c>
      <c r="D108" s="82" t="s">
        <v>155</v>
      </c>
      <c r="E108" s="208" t="s">
        <v>213</v>
      </c>
      <c r="F108" s="209"/>
      <c r="G108" s="82"/>
      <c r="H108" s="152">
        <f>H110</f>
        <v>0</v>
      </c>
      <c r="I108" s="16"/>
    </row>
    <row r="109" spans="1:10" s="20" customFormat="1" ht="51" customHeight="1" hidden="1">
      <c r="A109" s="184" t="s">
        <v>257</v>
      </c>
      <c r="B109" s="117" t="s">
        <v>49</v>
      </c>
      <c r="C109" s="82" t="s">
        <v>56</v>
      </c>
      <c r="D109" s="82" t="s">
        <v>155</v>
      </c>
      <c r="E109" s="208" t="s">
        <v>215</v>
      </c>
      <c r="F109" s="209" t="s">
        <v>174</v>
      </c>
      <c r="G109" s="82"/>
      <c r="H109" s="152">
        <f>H110</f>
        <v>0</v>
      </c>
      <c r="I109" s="16"/>
      <c r="J109" s="138" t="s">
        <v>216</v>
      </c>
    </row>
    <row r="110" spans="1:9" s="20" customFormat="1" ht="47.25" customHeight="1" hidden="1">
      <c r="A110" s="196" t="s">
        <v>167</v>
      </c>
      <c r="B110" s="117" t="s">
        <v>49</v>
      </c>
      <c r="C110" s="82" t="s">
        <v>56</v>
      </c>
      <c r="D110" s="82" t="s">
        <v>155</v>
      </c>
      <c r="E110" s="208" t="s">
        <v>214</v>
      </c>
      <c r="F110" s="209"/>
      <c r="G110" s="82"/>
      <c r="H110" s="152">
        <f>H111</f>
        <v>0</v>
      </c>
      <c r="I110" s="16"/>
    </row>
    <row r="111" spans="1:9" s="20" customFormat="1" ht="45.75" customHeight="1" hidden="1">
      <c r="A111" s="178" t="s">
        <v>179</v>
      </c>
      <c r="B111" s="117" t="s">
        <v>49</v>
      </c>
      <c r="C111" s="82" t="s">
        <v>56</v>
      </c>
      <c r="D111" s="82" t="s">
        <v>155</v>
      </c>
      <c r="E111" s="208" t="s">
        <v>214</v>
      </c>
      <c r="F111" s="209"/>
      <c r="G111" s="82" t="s">
        <v>59</v>
      </c>
      <c r="H111" s="152"/>
      <c r="I111" s="16"/>
    </row>
    <row r="112" spans="1:9" s="20" customFormat="1" ht="38.25" customHeight="1" hidden="1">
      <c r="A112" s="91" t="s">
        <v>80</v>
      </c>
      <c r="B112" s="83" t="s">
        <v>49</v>
      </c>
      <c r="C112" s="83" t="s">
        <v>56</v>
      </c>
      <c r="D112" s="83">
        <v>12</v>
      </c>
      <c r="E112" s="219"/>
      <c r="F112" s="209"/>
      <c r="G112" s="83"/>
      <c r="H112" s="155">
        <f>H126+H154</f>
        <v>0</v>
      </c>
      <c r="I112" s="16"/>
    </row>
    <row r="113" spans="1:9" s="20" customFormat="1" ht="2.25" customHeight="1" hidden="1">
      <c r="A113" s="128" t="s">
        <v>320</v>
      </c>
      <c r="B113" s="127" t="s">
        <v>49</v>
      </c>
      <c r="C113" s="127" t="s">
        <v>56</v>
      </c>
      <c r="D113" s="127" t="s">
        <v>81</v>
      </c>
      <c r="E113" s="247" t="s">
        <v>258</v>
      </c>
      <c r="F113" s="248"/>
      <c r="G113" s="127"/>
      <c r="H113" s="162">
        <f>H114</f>
        <v>0</v>
      </c>
      <c r="I113" s="16"/>
    </row>
    <row r="114" spans="1:9" s="20" customFormat="1" ht="29.25" customHeight="1" hidden="1">
      <c r="A114" s="197" t="s">
        <v>321</v>
      </c>
      <c r="B114" s="127" t="s">
        <v>49</v>
      </c>
      <c r="C114" s="127" t="s">
        <v>56</v>
      </c>
      <c r="D114" s="127" t="s">
        <v>81</v>
      </c>
      <c r="E114" s="231" t="s">
        <v>259</v>
      </c>
      <c r="F114" s="222"/>
      <c r="G114" s="127"/>
      <c r="H114" s="162">
        <f>H115</f>
        <v>0</v>
      </c>
      <c r="I114" s="16"/>
    </row>
    <row r="115" spans="1:9" s="20" customFormat="1" ht="37.5" customHeight="1" hidden="1">
      <c r="A115" s="136" t="s">
        <v>308</v>
      </c>
      <c r="B115" s="127" t="s">
        <v>49</v>
      </c>
      <c r="C115" s="127" t="s">
        <v>56</v>
      </c>
      <c r="D115" s="127" t="s">
        <v>81</v>
      </c>
      <c r="E115" s="231" t="s">
        <v>260</v>
      </c>
      <c r="F115" s="222"/>
      <c r="G115" s="127"/>
      <c r="H115" s="162">
        <f>H116+H118</f>
        <v>0</v>
      </c>
      <c r="I115" s="16"/>
    </row>
    <row r="116" spans="1:9" s="20" customFormat="1" ht="27.75" customHeight="1" hidden="1">
      <c r="A116" s="135" t="s">
        <v>263</v>
      </c>
      <c r="B116" s="127" t="s">
        <v>49</v>
      </c>
      <c r="C116" s="127" t="s">
        <v>56</v>
      </c>
      <c r="D116" s="127" t="s">
        <v>81</v>
      </c>
      <c r="E116" s="232" t="s">
        <v>261</v>
      </c>
      <c r="F116" s="222" t="s">
        <v>262</v>
      </c>
      <c r="G116" s="127"/>
      <c r="H116" s="162">
        <f>H117</f>
        <v>0</v>
      </c>
      <c r="I116" s="16"/>
    </row>
    <row r="117" spans="1:9" s="20" customFormat="1" ht="33" customHeight="1" hidden="1">
      <c r="A117" s="178" t="s">
        <v>179</v>
      </c>
      <c r="B117" s="127" t="s">
        <v>49</v>
      </c>
      <c r="C117" s="127" t="s">
        <v>56</v>
      </c>
      <c r="D117" s="127" t="s">
        <v>81</v>
      </c>
      <c r="E117" s="231" t="s">
        <v>264</v>
      </c>
      <c r="F117" s="222"/>
      <c r="G117" s="127" t="s">
        <v>59</v>
      </c>
      <c r="H117" s="162"/>
      <c r="I117" s="16"/>
    </row>
    <row r="118" spans="1:9" s="20" customFormat="1" ht="1.5" customHeight="1" hidden="1">
      <c r="A118" s="135" t="s">
        <v>220</v>
      </c>
      <c r="B118" s="127" t="s">
        <v>49</v>
      </c>
      <c r="C118" s="127" t="s">
        <v>56</v>
      </c>
      <c r="D118" s="127" t="s">
        <v>81</v>
      </c>
      <c r="E118" s="232" t="s">
        <v>265</v>
      </c>
      <c r="F118" s="222" t="s">
        <v>266</v>
      </c>
      <c r="G118" s="127"/>
      <c r="H118" s="162">
        <f>H119</f>
        <v>0</v>
      </c>
      <c r="I118" s="16"/>
    </row>
    <row r="119" spans="1:9" s="20" customFormat="1" ht="53.25" customHeight="1" hidden="1">
      <c r="A119" s="178" t="s">
        <v>179</v>
      </c>
      <c r="B119" s="127" t="s">
        <v>49</v>
      </c>
      <c r="C119" s="127" t="s">
        <v>56</v>
      </c>
      <c r="D119" s="127" t="s">
        <v>81</v>
      </c>
      <c r="E119" s="231" t="s">
        <v>261</v>
      </c>
      <c r="F119" s="222" t="s">
        <v>266</v>
      </c>
      <c r="G119" s="127" t="s">
        <v>59</v>
      </c>
      <c r="H119" s="162"/>
      <c r="I119" s="16"/>
    </row>
    <row r="120" spans="1:9" s="20" customFormat="1" ht="51.75" hidden="1">
      <c r="A120" s="91" t="s">
        <v>324</v>
      </c>
      <c r="B120" s="83" t="s">
        <v>49</v>
      </c>
      <c r="C120" s="83" t="s">
        <v>56</v>
      </c>
      <c r="D120" s="83" t="s">
        <v>81</v>
      </c>
      <c r="E120" s="219" t="s">
        <v>225</v>
      </c>
      <c r="F120" s="209" t="s">
        <v>174</v>
      </c>
      <c r="G120" s="83"/>
      <c r="H120" s="155">
        <f>H121</f>
        <v>0</v>
      </c>
      <c r="I120" s="16"/>
    </row>
    <row r="121" spans="1:9" s="20" customFormat="1" ht="68.25" customHeight="1" hidden="1">
      <c r="A121" s="89" t="s">
        <v>325</v>
      </c>
      <c r="B121" s="83" t="s">
        <v>49</v>
      </c>
      <c r="C121" s="81" t="s">
        <v>56</v>
      </c>
      <c r="D121" s="81" t="s">
        <v>81</v>
      </c>
      <c r="E121" s="215" t="s">
        <v>226</v>
      </c>
      <c r="F121" s="214" t="s">
        <v>174</v>
      </c>
      <c r="G121" s="81"/>
      <c r="H121" s="158">
        <f>H122</f>
        <v>0</v>
      </c>
      <c r="I121" s="16"/>
    </row>
    <row r="122" spans="1:10" s="20" customFormat="1" ht="45.75" customHeight="1" hidden="1">
      <c r="A122" s="261" t="s">
        <v>313</v>
      </c>
      <c r="B122" s="83" t="s">
        <v>49</v>
      </c>
      <c r="C122" s="81" t="s">
        <v>56</v>
      </c>
      <c r="D122" s="81" t="s">
        <v>81</v>
      </c>
      <c r="E122" s="215" t="s">
        <v>218</v>
      </c>
      <c r="F122" s="214" t="s">
        <v>174</v>
      </c>
      <c r="G122" s="81"/>
      <c r="H122" s="158">
        <f>H123</f>
        <v>0</v>
      </c>
      <c r="I122" s="16"/>
      <c r="J122" s="138"/>
    </row>
    <row r="123" spans="1:9" s="20" customFormat="1" ht="32.25" customHeight="1" hidden="1">
      <c r="A123" s="95" t="s">
        <v>103</v>
      </c>
      <c r="B123" s="83" t="s">
        <v>49</v>
      </c>
      <c r="C123" s="81" t="s">
        <v>56</v>
      </c>
      <c r="D123" s="81" t="s">
        <v>81</v>
      </c>
      <c r="E123" s="215" t="s">
        <v>218</v>
      </c>
      <c r="F123" s="217" t="s">
        <v>217</v>
      </c>
      <c r="G123" s="81"/>
      <c r="H123" s="158">
        <f>H124</f>
        <v>0</v>
      </c>
      <c r="I123" s="16"/>
    </row>
    <row r="124" spans="1:9" s="20" customFormat="1" ht="49.5" customHeight="1" hidden="1">
      <c r="A124" s="178" t="s">
        <v>179</v>
      </c>
      <c r="B124" s="83" t="s">
        <v>49</v>
      </c>
      <c r="C124" s="81" t="s">
        <v>56</v>
      </c>
      <c r="D124" s="81" t="s">
        <v>81</v>
      </c>
      <c r="E124" s="215" t="s">
        <v>218</v>
      </c>
      <c r="F124" s="217" t="s">
        <v>217</v>
      </c>
      <c r="G124" s="81" t="s">
        <v>59</v>
      </c>
      <c r="H124" s="158">
        <v>0</v>
      </c>
      <c r="I124" s="16"/>
    </row>
    <row r="125" spans="1:9" s="20" customFormat="1" ht="99" customHeight="1" hidden="1">
      <c r="A125" s="129" t="s">
        <v>134</v>
      </c>
      <c r="B125" s="83" t="s">
        <v>49</v>
      </c>
      <c r="C125" s="81" t="s">
        <v>56</v>
      </c>
      <c r="D125" s="81" t="s">
        <v>81</v>
      </c>
      <c r="E125" s="215" t="s">
        <v>219</v>
      </c>
      <c r="F125" s="217"/>
      <c r="G125" s="81"/>
      <c r="H125" s="158">
        <v>0</v>
      </c>
      <c r="I125" s="16"/>
    </row>
    <row r="126" spans="1:9" s="20" customFormat="1" ht="76.5" customHeight="1" hidden="1">
      <c r="A126" s="191" t="s">
        <v>359</v>
      </c>
      <c r="B126" s="83"/>
      <c r="C126" s="83" t="s">
        <v>56</v>
      </c>
      <c r="D126" s="83" t="s">
        <v>81</v>
      </c>
      <c r="E126" s="219" t="s">
        <v>210</v>
      </c>
      <c r="F126" s="212" t="s">
        <v>174</v>
      </c>
      <c r="G126" s="83"/>
      <c r="H126" s="155">
        <f>H127</f>
        <v>0</v>
      </c>
      <c r="I126" s="16"/>
    </row>
    <row r="127" spans="1:9" s="20" customFormat="1" ht="69.75" customHeight="1" hidden="1">
      <c r="A127" s="95" t="s">
        <v>360</v>
      </c>
      <c r="B127" s="83"/>
      <c r="C127" s="81" t="s">
        <v>56</v>
      </c>
      <c r="D127" s="81" t="s">
        <v>81</v>
      </c>
      <c r="E127" s="215" t="s">
        <v>209</v>
      </c>
      <c r="F127" s="214" t="s">
        <v>174</v>
      </c>
      <c r="G127" s="81"/>
      <c r="H127" s="158">
        <f>H128</f>
        <v>0</v>
      </c>
      <c r="I127" s="16"/>
    </row>
    <row r="128" spans="1:9" s="20" customFormat="1" ht="63" customHeight="1" hidden="1">
      <c r="A128" s="198" t="s">
        <v>361</v>
      </c>
      <c r="B128" s="83"/>
      <c r="C128" s="81" t="s">
        <v>56</v>
      </c>
      <c r="D128" s="81" t="s">
        <v>81</v>
      </c>
      <c r="E128" s="215" t="s">
        <v>363</v>
      </c>
      <c r="F128" s="214" t="s">
        <v>174</v>
      </c>
      <c r="G128" s="81"/>
      <c r="H128" s="158">
        <f>H129</f>
        <v>0</v>
      </c>
      <c r="I128" s="16"/>
    </row>
    <row r="129" spans="1:9" s="20" customFormat="1" ht="40.5" customHeight="1" hidden="1">
      <c r="A129" s="95" t="s">
        <v>362</v>
      </c>
      <c r="B129" s="83"/>
      <c r="C129" s="81" t="s">
        <v>56</v>
      </c>
      <c r="D129" s="81" t="s">
        <v>81</v>
      </c>
      <c r="E129" s="215" t="s">
        <v>363</v>
      </c>
      <c r="F129" s="214" t="s">
        <v>364</v>
      </c>
      <c r="G129" s="81"/>
      <c r="H129" s="158">
        <f>H130</f>
        <v>0</v>
      </c>
      <c r="I129" s="16"/>
    </row>
    <row r="130" spans="1:9" s="20" customFormat="1" ht="37.5" customHeight="1" hidden="1">
      <c r="A130" s="95" t="s">
        <v>179</v>
      </c>
      <c r="B130" s="83"/>
      <c r="C130" s="81" t="s">
        <v>56</v>
      </c>
      <c r="D130" s="81" t="s">
        <v>81</v>
      </c>
      <c r="E130" s="215" t="s">
        <v>363</v>
      </c>
      <c r="F130" s="214" t="s">
        <v>364</v>
      </c>
      <c r="G130" s="81" t="s">
        <v>59</v>
      </c>
      <c r="H130" s="158">
        <v>0</v>
      </c>
      <c r="I130" s="16"/>
    </row>
    <row r="131" spans="1:11" s="20" customFormat="1" ht="2.25" customHeight="1" hidden="1">
      <c r="A131" s="191" t="s">
        <v>132</v>
      </c>
      <c r="B131" s="83"/>
      <c r="C131" s="83" t="s">
        <v>56</v>
      </c>
      <c r="D131" s="83" t="s">
        <v>81</v>
      </c>
      <c r="E131" s="219" t="s">
        <v>190</v>
      </c>
      <c r="F131" s="212" t="s">
        <v>174</v>
      </c>
      <c r="G131" s="83"/>
      <c r="H131" s="155">
        <f>H132</f>
        <v>0</v>
      </c>
      <c r="I131" s="16"/>
      <c r="J131" s="553"/>
      <c r="K131" s="554"/>
    </row>
    <row r="132" spans="1:9" s="20" customFormat="1" ht="36" customHeight="1" hidden="1">
      <c r="A132" s="95" t="s">
        <v>134</v>
      </c>
      <c r="B132" s="83"/>
      <c r="C132" s="81" t="s">
        <v>56</v>
      </c>
      <c r="D132" s="81" t="s">
        <v>81</v>
      </c>
      <c r="E132" s="215" t="s">
        <v>190</v>
      </c>
      <c r="F132" s="214" t="s">
        <v>174</v>
      </c>
      <c r="G132" s="81"/>
      <c r="H132" s="158">
        <f>H134+H136</f>
        <v>0</v>
      </c>
      <c r="I132" s="16"/>
    </row>
    <row r="133" spans="1:9" s="20" customFormat="1" ht="93.75" customHeight="1" hidden="1">
      <c r="A133" s="95" t="s">
        <v>337</v>
      </c>
      <c r="B133" s="83"/>
      <c r="C133" s="81" t="s">
        <v>56</v>
      </c>
      <c r="D133" s="81" t="s">
        <v>81</v>
      </c>
      <c r="E133" s="215" t="s">
        <v>190</v>
      </c>
      <c r="F133" s="214" t="s">
        <v>174</v>
      </c>
      <c r="G133" s="81"/>
      <c r="H133" s="158">
        <f>H134+H136</f>
        <v>0</v>
      </c>
      <c r="I133" s="16"/>
    </row>
    <row r="134" spans="1:9" s="20" customFormat="1" ht="64.5" customHeight="1" hidden="1">
      <c r="A134" s="95" t="s">
        <v>368</v>
      </c>
      <c r="B134" s="83"/>
      <c r="C134" s="81" t="s">
        <v>56</v>
      </c>
      <c r="D134" s="81" t="s">
        <v>81</v>
      </c>
      <c r="E134" s="215" t="s">
        <v>190</v>
      </c>
      <c r="F134" s="214" t="s">
        <v>369</v>
      </c>
      <c r="G134" s="81"/>
      <c r="H134" s="158">
        <f>H135</f>
        <v>0</v>
      </c>
      <c r="I134" s="16"/>
    </row>
    <row r="135" spans="1:9" s="20" customFormat="1" ht="48" customHeight="1" hidden="1">
      <c r="A135" s="95" t="s">
        <v>179</v>
      </c>
      <c r="B135" s="83"/>
      <c r="C135" s="81" t="s">
        <v>56</v>
      </c>
      <c r="D135" s="81" t="s">
        <v>81</v>
      </c>
      <c r="E135" s="215" t="s">
        <v>190</v>
      </c>
      <c r="F135" s="214" t="s">
        <v>369</v>
      </c>
      <c r="G135" s="81" t="s">
        <v>59</v>
      </c>
      <c r="H135" s="158">
        <v>0</v>
      </c>
      <c r="I135" s="16"/>
    </row>
    <row r="136" spans="1:9" s="20" customFormat="1" ht="63.75" customHeight="1" hidden="1">
      <c r="A136" s="95" t="s">
        <v>370</v>
      </c>
      <c r="B136" s="83"/>
      <c r="C136" s="81" t="s">
        <v>56</v>
      </c>
      <c r="D136" s="81" t="s">
        <v>81</v>
      </c>
      <c r="E136" s="215" t="s">
        <v>190</v>
      </c>
      <c r="F136" s="214" t="s">
        <v>371</v>
      </c>
      <c r="G136" s="81"/>
      <c r="H136" s="158">
        <f>H137</f>
        <v>0</v>
      </c>
      <c r="I136" s="16"/>
    </row>
    <row r="137" spans="1:9" s="20" customFormat="1" ht="46.5" customHeight="1" hidden="1">
      <c r="A137" s="95" t="s">
        <v>179</v>
      </c>
      <c r="B137" s="83"/>
      <c r="C137" s="81" t="s">
        <v>56</v>
      </c>
      <c r="D137" s="81" t="s">
        <v>81</v>
      </c>
      <c r="E137" s="215" t="s">
        <v>190</v>
      </c>
      <c r="F137" s="214" t="s">
        <v>371</v>
      </c>
      <c r="G137" s="81" t="s">
        <v>59</v>
      </c>
      <c r="H137" s="158">
        <v>0</v>
      </c>
      <c r="I137" s="16"/>
    </row>
    <row r="138" spans="1:9" s="20" customFormat="1" ht="90.75" customHeight="1" hidden="1">
      <c r="A138" s="174" t="s">
        <v>337</v>
      </c>
      <c r="B138" s="83"/>
      <c r="C138" s="81" t="s">
        <v>56</v>
      </c>
      <c r="D138" s="81" t="s">
        <v>81</v>
      </c>
      <c r="E138" s="215" t="s">
        <v>334</v>
      </c>
      <c r="F138" s="214" t="s">
        <v>174</v>
      </c>
      <c r="G138" s="81"/>
      <c r="H138" s="158">
        <f>H139</f>
        <v>0</v>
      </c>
      <c r="I138" s="16"/>
    </row>
    <row r="139" spans="1:9" s="20" customFormat="1" ht="90.75" customHeight="1" hidden="1">
      <c r="A139" s="173" t="s">
        <v>356</v>
      </c>
      <c r="B139" s="83" t="s">
        <v>49</v>
      </c>
      <c r="C139" s="81" t="s">
        <v>56</v>
      </c>
      <c r="D139" s="81" t="s">
        <v>81</v>
      </c>
      <c r="E139" s="215" t="s">
        <v>190</v>
      </c>
      <c r="F139" s="217" t="s">
        <v>335</v>
      </c>
      <c r="G139" s="81"/>
      <c r="H139" s="158">
        <f>H141</f>
        <v>0</v>
      </c>
      <c r="I139" s="16"/>
    </row>
    <row r="140" spans="1:9" s="20" customFormat="1" ht="85.5" customHeight="1" hidden="1">
      <c r="A140" s="135" t="s">
        <v>222</v>
      </c>
      <c r="B140" s="83"/>
      <c r="C140" s="81" t="s">
        <v>56</v>
      </c>
      <c r="D140" s="81" t="s">
        <v>81</v>
      </c>
      <c r="E140" s="215"/>
      <c r="F140" s="217"/>
      <c r="G140" s="81"/>
      <c r="H140" s="158"/>
      <c r="I140" s="16"/>
    </row>
    <row r="141" spans="1:9" s="20" customFormat="1" ht="88.5" customHeight="1" hidden="1">
      <c r="A141" s="185" t="s">
        <v>179</v>
      </c>
      <c r="B141" s="83" t="s">
        <v>49</v>
      </c>
      <c r="C141" s="81" t="s">
        <v>56</v>
      </c>
      <c r="D141" s="81" t="s">
        <v>81</v>
      </c>
      <c r="E141" s="215" t="s">
        <v>190</v>
      </c>
      <c r="F141" s="217" t="s">
        <v>335</v>
      </c>
      <c r="G141" s="81" t="s">
        <v>59</v>
      </c>
      <c r="H141" s="158">
        <v>0</v>
      </c>
      <c r="I141" s="16"/>
    </row>
    <row r="142" spans="1:9" s="20" customFormat="1" ht="89.25" customHeight="1" hidden="1">
      <c r="A142" s="178" t="s">
        <v>179</v>
      </c>
      <c r="B142" s="134" t="s">
        <v>49</v>
      </c>
      <c r="C142" s="134" t="s">
        <v>56</v>
      </c>
      <c r="D142" s="134" t="s">
        <v>81</v>
      </c>
      <c r="E142" s="233" t="s">
        <v>171</v>
      </c>
      <c r="F142" s="234">
        <v>1149</v>
      </c>
      <c r="G142" s="134"/>
      <c r="H142" s="163">
        <f>H143</f>
        <v>0</v>
      </c>
      <c r="I142" s="16"/>
    </row>
    <row r="143" spans="1:9" s="20" customFormat="1" ht="97.5" customHeight="1" hidden="1">
      <c r="A143" s="199" t="s">
        <v>172</v>
      </c>
      <c r="B143" s="134" t="s">
        <v>49</v>
      </c>
      <c r="C143" s="134" t="s">
        <v>56</v>
      </c>
      <c r="D143" s="134" t="s">
        <v>81</v>
      </c>
      <c r="E143" s="233" t="s">
        <v>133</v>
      </c>
      <c r="F143" s="234">
        <v>1149</v>
      </c>
      <c r="G143" s="134" t="s">
        <v>59</v>
      </c>
      <c r="H143" s="163"/>
      <c r="I143" s="16"/>
    </row>
    <row r="144" spans="1:38" s="27" customFormat="1" ht="97.5" customHeight="1" hidden="1">
      <c r="A144" s="200" t="s">
        <v>58</v>
      </c>
      <c r="B144" s="113" t="s">
        <v>49</v>
      </c>
      <c r="C144" s="114" t="s">
        <v>56</v>
      </c>
      <c r="D144" s="114" t="s">
        <v>81</v>
      </c>
      <c r="E144" s="235" t="s">
        <v>110</v>
      </c>
      <c r="F144" s="236" t="s">
        <v>100</v>
      </c>
      <c r="G144" s="114"/>
      <c r="H144" s="164">
        <f>+H145+H148</f>
        <v>0</v>
      </c>
      <c r="I144" s="12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</row>
    <row r="145" spans="1:248" s="26" customFormat="1" ht="96" customHeight="1" hidden="1">
      <c r="A145" s="201" t="s">
        <v>111</v>
      </c>
      <c r="B145" s="107" t="s">
        <v>49</v>
      </c>
      <c r="C145" s="115" t="s">
        <v>56</v>
      </c>
      <c r="D145" s="115" t="s">
        <v>81</v>
      </c>
      <c r="E145" s="237" t="s">
        <v>112</v>
      </c>
      <c r="F145" s="238" t="s">
        <v>100</v>
      </c>
      <c r="G145" s="202"/>
      <c r="H145" s="165">
        <f>+H146</f>
        <v>0</v>
      </c>
      <c r="I145" s="3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</row>
    <row r="146" spans="1:248" s="26" customFormat="1" ht="93.75" customHeight="1" hidden="1">
      <c r="A146" s="203" t="s">
        <v>113</v>
      </c>
      <c r="B146" s="107" t="s">
        <v>49</v>
      </c>
      <c r="C146" s="115" t="s">
        <v>56</v>
      </c>
      <c r="D146" s="115" t="s">
        <v>81</v>
      </c>
      <c r="E146" s="237" t="s">
        <v>112</v>
      </c>
      <c r="F146" s="238" t="s">
        <v>114</v>
      </c>
      <c r="G146" s="202"/>
      <c r="H146" s="166">
        <f>+H147</f>
        <v>0</v>
      </c>
      <c r="I146" s="3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</row>
    <row r="147" spans="1:248" s="26" customFormat="1" ht="99.75" customHeight="1" hidden="1">
      <c r="A147" s="203" t="s">
        <v>115</v>
      </c>
      <c r="B147" s="106" t="s">
        <v>49</v>
      </c>
      <c r="C147" s="115" t="s">
        <v>56</v>
      </c>
      <c r="D147" s="115" t="s">
        <v>81</v>
      </c>
      <c r="E147" s="237" t="s">
        <v>112</v>
      </c>
      <c r="F147" s="238" t="s">
        <v>114</v>
      </c>
      <c r="G147" s="204" t="s">
        <v>59</v>
      </c>
      <c r="H147" s="165"/>
      <c r="I147" s="3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</row>
    <row r="148" spans="1:248" s="26" customFormat="1" ht="77.25" customHeight="1" hidden="1">
      <c r="A148" s="116" t="s">
        <v>58</v>
      </c>
      <c r="B148" s="107" t="s">
        <v>49</v>
      </c>
      <c r="C148" s="115" t="s">
        <v>56</v>
      </c>
      <c r="D148" s="115" t="s">
        <v>81</v>
      </c>
      <c r="E148" s="237" t="s">
        <v>116</v>
      </c>
      <c r="F148" s="238" t="s">
        <v>100</v>
      </c>
      <c r="G148" s="202"/>
      <c r="H148" s="165">
        <f>+H149+H151</f>
        <v>0</v>
      </c>
      <c r="I148" s="3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</row>
    <row r="149" spans="1:248" s="35" customFormat="1" ht="101.25" customHeight="1" hidden="1">
      <c r="A149" s="203" t="s">
        <v>117</v>
      </c>
      <c r="B149" s="107" t="s">
        <v>49</v>
      </c>
      <c r="C149" s="115" t="s">
        <v>56</v>
      </c>
      <c r="D149" s="115" t="s">
        <v>81</v>
      </c>
      <c r="E149" s="237" t="s">
        <v>116</v>
      </c>
      <c r="F149" s="238" t="s">
        <v>118</v>
      </c>
      <c r="G149" s="202"/>
      <c r="H149" s="166">
        <f>+H150</f>
        <v>0</v>
      </c>
      <c r="I149" s="3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</row>
    <row r="150" spans="1:249" s="24" customFormat="1" ht="97.5" customHeight="1" hidden="1">
      <c r="A150" s="203" t="s">
        <v>82</v>
      </c>
      <c r="B150" s="106" t="s">
        <v>49</v>
      </c>
      <c r="C150" s="115" t="s">
        <v>56</v>
      </c>
      <c r="D150" s="115" t="s">
        <v>81</v>
      </c>
      <c r="E150" s="237" t="s">
        <v>116</v>
      </c>
      <c r="F150" s="238" t="s">
        <v>118</v>
      </c>
      <c r="G150" s="204" t="s">
        <v>59</v>
      </c>
      <c r="H150" s="165"/>
      <c r="I150" s="3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</row>
    <row r="151" spans="1:38" s="25" customFormat="1" ht="97.5" customHeight="1" hidden="1">
      <c r="A151" s="116" t="s">
        <v>58</v>
      </c>
      <c r="B151" s="107" t="s">
        <v>49</v>
      </c>
      <c r="C151" s="115" t="s">
        <v>56</v>
      </c>
      <c r="D151" s="115" t="s">
        <v>81</v>
      </c>
      <c r="E151" s="237" t="s">
        <v>116</v>
      </c>
      <c r="F151" s="238" t="s">
        <v>119</v>
      </c>
      <c r="G151" s="115"/>
      <c r="H151" s="166">
        <f>+H152</f>
        <v>0</v>
      </c>
      <c r="I151" s="18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</row>
    <row r="152" spans="1:38" s="23" customFormat="1" ht="64.5" customHeight="1" hidden="1">
      <c r="A152" s="203" t="s">
        <v>120</v>
      </c>
      <c r="B152" s="106" t="s">
        <v>49</v>
      </c>
      <c r="C152" s="115" t="s">
        <v>56</v>
      </c>
      <c r="D152" s="115" t="s">
        <v>81</v>
      </c>
      <c r="E152" s="237" t="s">
        <v>116</v>
      </c>
      <c r="F152" s="238" t="s">
        <v>119</v>
      </c>
      <c r="G152" s="204" t="s">
        <v>59</v>
      </c>
      <c r="H152" s="167"/>
      <c r="I152" s="21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</row>
    <row r="153" spans="1:38" s="23" customFormat="1" ht="63" customHeight="1" hidden="1">
      <c r="A153" s="116" t="s">
        <v>58</v>
      </c>
      <c r="B153" s="125" t="s">
        <v>49</v>
      </c>
      <c r="C153" s="123" t="s">
        <v>56</v>
      </c>
      <c r="D153" s="123" t="s">
        <v>81</v>
      </c>
      <c r="E153" s="249" t="s">
        <v>221</v>
      </c>
      <c r="F153" s="250"/>
      <c r="G153" s="192"/>
      <c r="H153" s="168">
        <f>H154</f>
        <v>0</v>
      </c>
      <c r="I153" s="21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</row>
    <row r="154" spans="1:38" s="23" customFormat="1" ht="45" customHeight="1" hidden="1">
      <c r="A154" s="191" t="s">
        <v>132</v>
      </c>
      <c r="B154" s="127" t="s">
        <v>49</v>
      </c>
      <c r="C154" s="297" t="s">
        <v>56</v>
      </c>
      <c r="D154" s="297" t="s">
        <v>81</v>
      </c>
      <c r="E154" s="298" t="s">
        <v>184</v>
      </c>
      <c r="F154" s="299" t="s">
        <v>174</v>
      </c>
      <c r="G154" s="286"/>
      <c r="H154" s="290">
        <f>H155</f>
        <v>0</v>
      </c>
      <c r="I154" s="21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</row>
    <row r="155" spans="1:38" s="23" customFormat="1" ht="41.25" customHeight="1" hidden="1">
      <c r="A155" s="273" t="s">
        <v>134</v>
      </c>
      <c r="B155" s="125" t="s">
        <v>49</v>
      </c>
      <c r="C155" s="269" t="s">
        <v>56</v>
      </c>
      <c r="D155" s="269" t="s">
        <v>81</v>
      </c>
      <c r="E155" s="270" t="s">
        <v>378</v>
      </c>
      <c r="F155" s="271" t="s">
        <v>174</v>
      </c>
      <c r="G155" s="272"/>
      <c r="H155" s="275">
        <f>H156+H158+H160+H162+H164</f>
        <v>0</v>
      </c>
      <c r="I155" s="21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</row>
    <row r="156" spans="1:38" s="23" customFormat="1" ht="42" customHeight="1" hidden="1">
      <c r="A156" s="274" t="s">
        <v>370</v>
      </c>
      <c r="B156" s="125" t="s">
        <v>49</v>
      </c>
      <c r="C156" s="269" t="s">
        <v>56</v>
      </c>
      <c r="D156" s="269" t="s">
        <v>81</v>
      </c>
      <c r="E156" s="270" t="s">
        <v>378</v>
      </c>
      <c r="F156" s="271" t="s">
        <v>371</v>
      </c>
      <c r="G156" s="272"/>
      <c r="H156" s="275">
        <f>H157</f>
        <v>0</v>
      </c>
      <c r="I156" s="21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</row>
    <row r="157" spans="1:9" s="28" customFormat="1" ht="34.5" customHeight="1" hidden="1">
      <c r="A157" s="178" t="s">
        <v>58</v>
      </c>
      <c r="B157" s="117" t="s">
        <v>49</v>
      </c>
      <c r="C157" s="102" t="s">
        <v>56</v>
      </c>
      <c r="D157" s="102" t="s">
        <v>81</v>
      </c>
      <c r="E157" s="221" t="s">
        <v>190</v>
      </c>
      <c r="F157" s="245" t="s">
        <v>371</v>
      </c>
      <c r="G157" s="102" t="s">
        <v>59</v>
      </c>
      <c r="H157" s="170">
        <v>0</v>
      </c>
      <c r="I157" s="3"/>
    </row>
    <row r="158" spans="1:9" s="28" customFormat="1" ht="42" customHeight="1" hidden="1">
      <c r="A158" s="276" t="s">
        <v>368</v>
      </c>
      <c r="B158" s="277" t="s">
        <v>49</v>
      </c>
      <c r="C158" s="278" t="s">
        <v>56</v>
      </c>
      <c r="D158" s="278" t="s">
        <v>81</v>
      </c>
      <c r="E158" s="224" t="s">
        <v>190</v>
      </c>
      <c r="F158" s="279">
        <v>13600</v>
      </c>
      <c r="G158" s="278"/>
      <c r="H158" s="280">
        <f>H159</f>
        <v>0</v>
      </c>
      <c r="I158" s="3"/>
    </row>
    <row r="159" spans="1:9" s="28" customFormat="1" ht="39.75" customHeight="1" hidden="1">
      <c r="A159" s="276" t="s">
        <v>179</v>
      </c>
      <c r="B159" s="277" t="s">
        <v>49</v>
      </c>
      <c r="C159" s="278" t="s">
        <v>56</v>
      </c>
      <c r="D159" s="278" t="s">
        <v>81</v>
      </c>
      <c r="E159" s="224" t="s">
        <v>190</v>
      </c>
      <c r="F159" s="279">
        <v>13600</v>
      </c>
      <c r="G159" s="278" t="s">
        <v>59</v>
      </c>
      <c r="H159" s="280">
        <v>0</v>
      </c>
      <c r="I159" s="3"/>
    </row>
    <row r="160" spans="1:9" s="28" customFormat="1" ht="30.75" customHeight="1" hidden="1">
      <c r="A160" s="95" t="s">
        <v>263</v>
      </c>
      <c r="B160" s="125" t="s">
        <v>49</v>
      </c>
      <c r="C160" s="292" t="s">
        <v>56</v>
      </c>
      <c r="D160" s="292" t="s">
        <v>81</v>
      </c>
      <c r="E160" s="293" t="s">
        <v>378</v>
      </c>
      <c r="F160" s="294" t="s">
        <v>262</v>
      </c>
      <c r="G160" s="295"/>
      <c r="H160" s="159">
        <f>H161</f>
        <v>0</v>
      </c>
      <c r="I160" s="3"/>
    </row>
    <row r="161" spans="1:9" s="28" customFormat="1" ht="41.25" customHeight="1" hidden="1">
      <c r="A161" s="276" t="s">
        <v>179</v>
      </c>
      <c r="B161" s="7" t="s">
        <v>49</v>
      </c>
      <c r="C161" s="292" t="s">
        <v>56</v>
      </c>
      <c r="D161" s="292" t="s">
        <v>81</v>
      </c>
      <c r="E161" s="293" t="s">
        <v>378</v>
      </c>
      <c r="F161" s="294" t="s">
        <v>262</v>
      </c>
      <c r="G161" s="295" t="s">
        <v>59</v>
      </c>
      <c r="H161" s="159">
        <v>0</v>
      </c>
      <c r="I161" s="3"/>
    </row>
    <row r="162" spans="1:9" s="28" customFormat="1" ht="30" customHeight="1" hidden="1">
      <c r="A162" s="282" t="s">
        <v>220</v>
      </c>
      <c r="B162" s="295" t="s">
        <v>49</v>
      </c>
      <c r="C162" s="278" t="s">
        <v>56</v>
      </c>
      <c r="D162" s="278" t="s">
        <v>81</v>
      </c>
      <c r="E162" s="224" t="s">
        <v>378</v>
      </c>
      <c r="F162" s="279" t="s">
        <v>266</v>
      </c>
      <c r="G162" s="278"/>
      <c r="H162" s="280">
        <f>H163</f>
        <v>0</v>
      </c>
      <c r="I162" s="3"/>
    </row>
    <row r="163" spans="1:9" s="28" customFormat="1" ht="36.75" customHeight="1" hidden="1">
      <c r="A163" s="281" t="s">
        <v>179</v>
      </c>
      <c r="B163" s="277"/>
      <c r="C163" s="278" t="s">
        <v>56</v>
      </c>
      <c r="D163" s="278" t="s">
        <v>81</v>
      </c>
      <c r="E163" s="224" t="s">
        <v>378</v>
      </c>
      <c r="F163" s="225" t="s">
        <v>266</v>
      </c>
      <c r="G163" s="278" t="s">
        <v>59</v>
      </c>
      <c r="H163" s="280">
        <v>0</v>
      </c>
      <c r="I163" s="3"/>
    </row>
    <row r="164" spans="1:9" s="28" customFormat="1" ht="38.25" customHeight="1" hidden="1">
      <c r="A164" s="300" t="s">
        <v>356</v>
      </c>
      <c r="B164" s="286"/>
      <c r="C164" s="278" t="s">
        <v>56</v>
      </c>
      <c r="D164" s="278" t="s">
        <v>81</v>
      </c>
      <c r="E164" s="224" t="s">
        <v>378</v>
      </c>
      <c r="F164" s="279" t="s">
        <v>335</v>
      </c>
      <c r="G164" s="278"/>
      <c r="H164" s="280">
        <f>H165</f>
        <v>0</v>
      </c>
      <c r="I164" s="3"/>
    </row>
    <row r="165" spans="1:9" s="28" customFormat="1" ht="29.25" customHeight="1" hidden="1">
      <c r="A165" s="185" t="s">
        <v>179</v>
      </c>
      <c r="B165" s="286"/>
      <c r="C165" s="278" t="s">
        <v>56</v>
      </c>
      <c r="D165" s="278" t="s">
        <v>81</v>
      </c>
      <c r="E165" s="224" t="s">
        <v>378</v>
      </c>
      <c r="F165" s="225" t="s">
        <v>335</v>
      </c>
      <c r="G165" s="278" t="s">
        <v>59</v>
      </c>
      <c r="H165" s="280">
        <v>0</v>
      </c>
      <c r="I165" s="3"/>
    </row>
    <row r="166" spans="1:9" s="20" customFormat="1" ht="39.75" customHeight="1" hidden="1">
      <c r="A166" s="274" t="s">
        <v>154</v>
      </c>
      <c r="B166" s="291" t="s">
        <v>49</v>
      </c>
      <c r="C166" s="287" t="s">
        <v>84</v>
      </c>
      <c r="D166" s="287" t="s">
        <v>51</v>
      </c>
      <c r="E166" s="288"/>
      <c r="F166" s="289"/>
      <c r="G166" s="287"/>
      <c r="H166" s="290">
        <f>H167+H183+H195</f>
        <v>99274.63</v>
      </c>
      <c r="I166" s="16" t="s">
        <v>87</v>
      </c>
    </row>
    <row r="167" spans="1:9" s="20" customFormat="1" ht="36" customHeight="1" hidden="1">
      <c r="A167" s="96" t="s">
        <v>85</v>
      </c>
      <c r="B167" s="85" t="s">
        <v>49</v>
      </c>
      <c r="C167" s="97" t="s">
        <v>84</v>
      </c>
      <c r="D167" s="97" t="s">
        <v>51</v>
      </c>
      <c r="E167" s="208" t="s">
        <v>271</v>
      </c>
      <c r="F167" s="209" t="s">
        <v>174</v>
      </c>
      <c r="G167" s="97"/>
      <c r="H167" s="169">
        <f>H168</f>
        <v>0</v>
      </c>
      <c r="I167" s="16"/>
    </row>
    <row r="168" spans="1:9" s="20" customFormat="1" ht="39.75" customHeight="1" hidden="1">
      <c r="A168" s="96" t="s">
        <v>322</v>
      </c>
      <c r="B168" s="87" t="s">
        <v>49</v>
      </c>
      <c r="C168" s="98" t="s">
        <v>84</v>
      </c>
      <c r="D168" s="98" t="s">
        <v>51</v>
      </c>
      <c r="E168" s="223" t="s">
        <v>279</v>
      </c>
      <c r="F168" s="216" t="s">
        <v>174</v>
      </c>
      <c r="G168" s="98"/>
      <c r="H168" s="170"/>
      <c r="I168" s="16"/>
    </row>
    <row r="169" spans="1:9" s="20" customFormat="1" ht="39.75" customHeight="1" hidden="1">
      <c r="A169" s="103" t="s">
        <v>323</v>
      </c>
      <c r="B169" s="87" t="s">
        <v>49</v>
      </c>
      <c r="C169" s="98" t="s">
        <v>84</v>
      </c>
      <c r="D169" s="98" t="s">
        <v>51</v>
      </c>
      <c r="E169" s="223" t="s">
        <v>289</v>
      </c>
      <c r="F169" s="216" t="s">
        <v>174</v>
      </c>
      <c r="G169" s="98"/>
      <c r="H169" s="170"/>
      <c r="I169" s="16"/>
    </row>
    <row r="170" spans="1:9" s="20" customFormat="1" ht="48" customHeight="1" hidden="1">
      <c r="A170" s="150" t="s">
        <v>288</v>
      </c>
      <c r="B170" s="87" t="s">
        <v>49</v>
      </c>
      <c r="C170" s="98" t="s">
        <v>84</v>
      </c>
      <c r="D170" s="98" t="s">
        <v>51</v>
      </c>
      <c r="E170" s="223" t="s">
        <v>289</v>
      </c>
      <c r="F170" s="216" t="s">
        <v>280</v>
      </c>
      <c r="G170" s="98"/>
      <c r="H170" s="170"/>
      <c r="I170" s="16" t="s">
        <v>286</v>
      </c>
    </row>
    <row r="171" spans="1:9" s="20" customFormat="1" ht="43.5" customHeight="1" hidden="1">
      <c r="A171" s="144" t="s">
        <v>283</v>
      </c>
      <c r="B171" s="87" t="s">
        <v>49</v>
      </c>
      <c r="C171" s="98" t="s">
        <v>84</v>
      </c>
      <c r="D171" s="98" t="s">
        <v>51</v>
      </c>
      <c r="E171" s="223" t="s">
        <v>289</v>
      </c>
      <c r="F171" s="216" t="s">
        <v>280</v>
      </c>
      <c r="G171" s="98" t="s">
        <v>153</v>
      </c>
      <c r="H171" s="170"/>
      <c r="I171" s="16"/>
    </row>
    <row r="172" spans="1:9" s="20" customFormat="1" ht="29.25" customHeight="1" hidden="1">
      <c r="A172" s="90" t="s">
        <v>154</v>
      </c>
      <c r="B172" s="87" t="s">
        <v>49</v>
      </c>
      <c r="C172" s="98" t="s">
        <v>84</v>
      </c>
      <c r="D172" s="98" t="s">
        <v>51</v>
      </c>
      <c r="E172" s="223" t="s">
        <v>289</v>
      </c>
      <c r="F172" s="216" t="s">
        <v>281</v>
      </c>
      <c r="G172" s="98"/>
      <c r="H172" s="170"/>
      <c r="I172" s="16" t="s">
        <v>268</v>
      </c>
    </row>
    <row r="173" spans="1:9" s="20" customFormat="1" ht="27.75" customHeight="1" hidden="1">
      <c r="A173" s="144" t="s">
        <v>284</v>
      </c>
      <c r="B173" s="87" t="s">
        <v>49</v>
      </c>
      <c r="C173" s="98" t="s">
        <v>84</v>
      </c>
      <c r="D173" s="98" t="s">
        <v>51</v>
      </c>
      <c r="E173" s="223" t="s">
        <v>289</v>
      </c>
      <c r="F173" s="216" t="s">
        <v>281</v>
      </c>
      <c r="G173" s="98" t="s">
        <v>153</v>
      </c>
      <c r="H173" s="170"/>
      <c r="I173" s="16"/>
    </row>
    <row r="174" spans="1:9" s="20" customFormat="1" ht="33" customHeight="1" hidden="1">
      <c r="A174" s="90" t="s">
        <v>154</v>
      </c>
      <c r="B174" s="87" t="s">
        <v>49</v>
      </c>
      <c r="C174" s="98" t="s">
        <v>84</v>
      </c>
      <c r="D174" s="98" t="s">
        <v>51</v>
      </c>
      <c r="E174" s="223" t="s">
        <v>290</v>
      </c>
      <c r="F174" s="216" t="s">
        <v>282</v>
      </c>
      <c r="G174" s="98"/>
      <c r="H174" s="170"/>
      <c r="I174" s="16" t="s">
        <v>270</v>
      </c>
    </row>
    <row r="175" spans="1:9" s="20" customFormat="1" ht="30" customHeight="1" hidden="1">
      <c r="A175" s="144" t="s">
        <v>285</v>
      </c>
      <c r="B175" s="87" t="s">
        <v>49</v>
      </c>
      <c r="C175" s="98" t="s">
        <v>84</v>
      </c>
      <c r="D175" s="98" t="s">
        <v>51</v>
      </c>
      <c r="E175" s="223" t="s">
        <v>289</v>
      </c>
      <c r="F175" s="216" t="s">
        <v>282</v>
      </c>
      <c r="G175" s="98" t="s">
        <v>153</v>
      </c>
      <c r="H175" s="170"/>
      <c r="I175" s="16"/>
    </row>
    <row r="176" spans="1:9" s="20" customFormat="1" ht="42" customHeight="1" hidden="1">
      <c r="A176" s="90" t="s">
        <v>154</v>
      </c>
      <c r="B176" s="87" t="s">
        <v>49</v>
      </c>
      <c r="C176" s="98" t="s">
        <v>84</v>
      </c>
      <c r="D176" s="98" t="s">
        <v>51</v>
      </c>
      <c r="E176" s="223" t="s">
        <v>272</v>
      </c>
      <c r="F176" s="216" t="s">
        <v>174</v>
      </c>
      <c r="G176" s="81"/>
      <c r="H176" s="158">
        <f>H177</f>
        <v>99272.63</v>
      </c>
      <c r="I176" s="16"/>
    </row>
    <row r="177" spans="1:9" s="20" customFormat="1" ht="51.75" customHeight="1" hidden="1">
      <c r="A177" s="104" t="s">
        <v>83</v>
      </c>
      <c r="B177" s="87" t="s">
        <v>49</v>
      </c>
      <c r="C177" s="118" t="s">
        <v>84</v>
      </c>
      <c r="D177" s="118"/>
      <c r="E177" s="208"/>
      <c r="F177" s="209"/>
      <c r="G177" s="83"/>
      <c r="H177" s="155">
        <f>H184+H214</f>
        <v>99272.63</v>
      </c>
      <c r="I177" s="16"/>
    </row>
    <row r="178" spans="1:9" s="20" customFormat="1" ht="1.5" customHeight="1" hidden="1">
      <c r="A178" s="90" t="s">
        <v>327</v>
      </c>
      <c r="B178" s="87" t="s">
        <v>49</v>
      </c>
      <c r="C178" s="98" t="s">
        <v>84</v>
      </c>
      <c r="D178" s="98" t="s">
        <v>51</v>
      </c>
      <c r="E178" s="223" t="s">
        <v>291</v>
      </c>
      <c r="F178" s="216" t="s">
        <v>174</v>
      </c>
      <c r="G178" s="81"/>
      <c r="H178" s="158"/>
      <c r="I178" s="16"/>
    </row>
    <row r="179" spans="1:9" s="20" customFormat="1" ht="60" customHeight="1" hidden="1">
      <c r="A179" s="141" t="s">
        <v>287</v>
      </c>
      <c r="B179" s="87" t="s">
        <v>49</v>
      </c>
      <c r="C179" s="98" t="s">
        <v>84</v>
      </c>
      <c r="D179" s="98" t="s">
        <v>51</v>
      </c>
      <c r="E179" s="223" t="s">
        <v>292</v>
      </c>
      <c r="F179" s="216" t="s">
        <v>273</v>
      </c>
      <c r="G179" s="81"/>
      <c r="H179" s="158"/>
      <c r="I179" s="16" t="s">
        <v>275</v>
      </c>
    </row>
    <row r="180" spans="1:9" s="20" customFormat="1" ht="51.75" customHeight="1" hidden="1">
      <c r="A180" s="143" t="s">
        <v>274</v>
      </c>
      <c r="B180" s="87" t="s">
        <v>49</v>
      </c>
      <c r="C180" s="98" t="s">
        <v>84</v>
      </c>
      <c r="D180" s="98" t="s">
        <v>51</v>
      </c>
      <c r="E180" s="223" t="s">
        <v>292</v>
      </c>
      <c r="F180" s="216" t="s">
        <v>273</v>
      </c>
      <c r="G180" s="81" t="s">
        <v>153</v>
      </c>
      <c r="H180" s="158"/>
      <c r="I180" s="16"/>
    </row>
    <row r="181" spans="1:9" s="20" customFormat="1" ht="0.75" customHeight="1" hidden="1">
      <c r="A181" s="90" t="s">
        <v>154</v>
      </c>
      <c r="B181" s="87" t="s">
        <v>49</v>
      </c>
      <c r="C181" s="98" t="s">
        <v>84</v>
      </c>
      <c r="D181" s="98" t="s">
        <v>51</v>
      </c>
      <c r="E181" s="223" t="s">
        <v>234</v>
      </c>
      <c r="F181" s="216" t="s">
        <v>277</v>
      </c>
      <c r="G181" s="81"/>
      <c r="H181" s="158"/>
      <c r="I181" s="16" t="s">
        <v>278</v>
      </c>
    </row>
    <row r="182" spans="1:9" s="20" customFormat="1" ht="45.75" customHeight="1" hidden="1">
      <c r="A182" s="143" t="s">
        <v>276</v>
      </c>
      <c r="B182" s="87" t="s">
        <v>49</v>
      </c>
      <c r="C182" s="98" t="s">
        <v>84</v>
      </c>
      <c r="D182" s="98" t="s">
        <v>51</v>
      </c>
      <c r="E182" s="223" t="s">
        <v>234</v>
      </c>
      <c r="F182" s="216" t="s">
        <v>277</v>
      </c>
      <c r="G182" s="81" t="s">
        <v>153</v>
      </c>
      <c r="H182" s="158"/>
      <c r="I182" s="16"/>
    </row>
    <row r="183" spans="1:9" s="20" customFormat="1" ht="40.5" customHeight="1">
      <c r="A183" s="104" t="s">
        <v>83</v>
      </c>
      <c r="B183" s="85" t="s">
        <v>49</v>
      </c>
      <c r="C183" s="118" t="s">
        <v>84</v>
      </c>
      <c r="D183" s="118"/>
      <c r="E183" s="208"/>
      <c r="F183" s="209"/>
      <c r="G183" s="83"/>
      <c r="H183" s="155">
        <f>H184+H214</f>
        <v>99272.63</v>
      </c>
      <c r="I183" s="16"/>
    </row>
    <row r="184" spans="1:9" s="20" customFormat="1" ht="41.25" customHeight="1">
      <c r="A184" s="104" t="s">
        <v>85</v>
      </c>
      <c r="B184" s="85"/>
      <c r="C184" s="118" t="s">
        <v>84</v>
      </c>
      <c r="D184" s="118" t="s">
        <v>51</v>
      </c>
      <c r="E184" s="208"/>
      <c r="F184" s="209"/>
      <c r="G184" s="83"/>
      <c r="H184" s="155">
        <f>H196+H209</f>
        <v>3105</v>
      </c>
      <c r="I184" s="16"/>
    </row>
    <row r="185" spans="1:9" s="20" customFormat="1" ht="54.75" customHeight="1" hidden="1">
      <c r="A185" s="104" t="s">
        <v>344</v>
      </c>
      <c r="B185" s="122" t="s">
        <v>49</v>
      </c>
      <c r="C185" s="118" t="s">
        <v>84</v>
      </c>
      <c r="D185" s="118" t="s">
        <v>51</v>
      </c>
      <c r="E185" s="208" t="s">
        <v>345</v>
      </c>
      <c r="F185" s="209"/>
      <c r="G185" s="83"/>
      <c r="H185" s="155">
        <f>H186</f>
        <v>2</v>
      </c>
      <c r="I185" s="16"/>
    </row>
    <row r="186" spans="1:9" s="20" customFormat="1" ht="67.5" customHeight="1" hidden="1">
      <c r="A186" s="90" t="s">
        <v>350</v>
      </c>
      <c r="B186" s="122" t="s">
        <v>49</v>
      </c>
      <c r="C186" s="98" t="s">
        <v>84</v>
      </c>
      <c r="D186" s="98" t="s">
        <v>51</v>
      </c>
      <c r="E186" s="223" t="s">
        <v>351</v>
      </c>
      <c r="F186" s="216" t="s">
        <v>174</v>
      </c>
      <c r="G186" s="81"/>
      <c r="H186" s="158">
        <f>H187</f>
        <v>2</v>
      </c>
      <c r="I186" s="16"/>
    </row>
    <row r="187" spans="1:9" s="20" customFormat="1" ht="72" customHeight="1" hidden="1">
      <c r="A187" s="116" t="s">
        <v>269</v>
      </c>
      <c r="B187" s="122" t="s">
        <v>49</v>
      </c>
      <c r="C187" s="98" t="s">
        <v>84</v>
      </c>
      <c r="D187" s="98" t="s">
        <v>51</v>
      </c>
      <c r="E187" s="267" t="s">
        <v>346</v>
      </c>
      <c r="F187" s="268"/>
      <c r="G187" s="81"/>
      <c r="H187" s="158">
        <f>H190</f>
        <v>2</v>
      </c>
      <c r="I187" s="16"/>
    </row>
    <row r="188" spans="1:9" s="20" customFormat="1" ht="1.5" customHeight="1" hidden="1">
      <c r="A188" s="142" t="s">
        <v>267</v>
      </c>
      <c r="B188" s="122" t="s">
        <v>49</v>
      </c>
      <c r="C188" s="131" t="s">
        <v>84</v>
      </c>
      <c r="D188" s="131" t="s">
        <v>51</v>
      </c>
      <c r="E188" s="228" t="s">
        <v>293</v>
      </c>
      <c r="F188" s="229"/>
      <c r="G188" s="145" t="s">
        <v>59</v>
      </c>
      <c r="H188" s="161"/>
      <c r="I188" s="16" t="s">
        <v>268</v>
      </c>
    </row>
    <row r="189" spans="1:9" s="20" customFormat="1" ht="75" customHeight="1" hidden="1">
      <c r="A189" s="178" t="s">
        <v>179</v>
      </c>
      <c r="B189" s="87" t="s">
        <v>49</v>
      </c>
      <c r="C189" s="98" t="s">
        <v>84</v>
      </c>
      <c r="D189" s="98" t="s">
        <v>51</v>
      </c>
      <c r="E189" s="223" t="s">
        <v>294</v>
      </c>
      <c r="F189" s="216"/>
      <c r="G189" s="81"/>
      <c r="H189" s="158">
        <f>H190</f>
        <v>2</v>
      </c>
      <c r="I189" s="16"/>
    </row>
    <row r="190" spans="1:9" s="20" customFormat="1" ht="53.25" customHeight="1" hidden="1">
      <c r="A190" s="143" t="s">
        <v>367</v>
      </c>
      <c r="B190" s="87" t="s">
        <v>49</v>
      </c>
      <c r="C190" s="98" t="s">
        <v>84</v>
      </c>
      <c r="D190" s="98" t="s">
        <v>51</v>
      </c>
      <c r="E190" s="223" t="s">
        <v>366</v>
      </c>
      <c r="F190" s="216"/>
      <c r="G190" s="98"/>
      <c r="H190" s="158">
        <f>H195</f>
        <v>2</v>
      </c>
      <c r="I190" s="16" t="s">
        <v>270</v>
      </c>
    </row>
    <row r="191" spans="1:9" s="148" customFormat="1" ht="2.25" customHeight="1" hidden="1">
      <c r="A191" s="178" t="s">
        <v>179</v>
      </c>
      <c r="B191" s="87" t="s">
        <v>49</v>
      </c>
      <c r="C191" s="98" t="s">
        <v>84</v>
      </c>
      <c r="D191" s="98" t="s">
        <v>51</v>
      </c>
      <c r="E191" s="240" t="s">
        <v>297</v>
      </c>
      <c r="F191" s="241">
        <v>13421</v>
      </c>
      <c r="G191" s="146"/>
      <c r="H191" s="158">
        <f>H192</f>
        <v>0</v>
      </c>
      <c r="I191" s="147" t="s">
        <v>268</v>
      </c>
    </row>
    <row r="192" spans="1:9" s="20" customFormat="1" ht="90.75" customHeight="1" hidden="1">
      <c r="A192" s="149" t="s">
        <v>295</v>
      </c>
      <c r="B192" s="87" t="s">
        <v>49</v>
      </c>
      <c r="C192" s="98" t="s">
        <v>84</v>
      </c>
      <c r="D192" s="98" t="s">
        <v>51</v>
      </c>
      <c r="E192" s="242" t="s">
        <v>298</v>
      </c>
      <c r="F192" s="241">
        <v>13421</v>
      </c>
      <c r="G192" s="146" t="s">
        <v>59</v>
      </c>
      <c r="H192" s="158"/>
      <c r="I192" s="16"/>
    </row>
    <row r="193" spans="1:9" s="20" customFormat="1" ht="0.75" customHeight="1" hidden="1">
      <c r="A193" s="178" t="s">
        <v>179</v>
      </c>
      <c r="B193" s="87" t="s">
        <v>49</v>
      </c>
      <c r="C193" s="98" t="s">
        <v>84</v>
      </c>
      <c r="D193" s="98" t="s">
        <v>51</v>
      </c>
      <c r="E193" s="223" t="s">
        <v>296</v>
      </c>
      <c r="F193" s="216"/>
      <c r="G193" s="146"/>
      <c r="H193" s="158">
        <f>H194</f>
        <v>0</v>
      </c>
      <c r="I193" s="16" t="s">
        <v>270</v>
      </c>
    </row>
    <row r="194" spans="1:9" s="20" customFormat="1" ht="80.25" customHeight="1" hidden="1">
      <c r="A194" s="149" t="s">
        <v>295</v>
      </c>
      <c r="B194" s="87" t="s">
        <v>49</v>
      </c>
      <c r="C194" s="98" t="s">
        <v>84</v>
      </c>
      <c r="D194" s="98" t="s">
        <v>51</v>
      </c>
      <c r="E194" s="223" t="s">
        <v>296</v>
      </c>
      <c r="F194" s="216"/>
      <c r="G194" s="146" t="s">
        <v>59</v>
      </c>
      <c r="H194" s="158"/>
      <c r="I194" s="16"/>
    </row>
    <row r="195" spans="1:9" s="20" customFormat="1" ht="32.25" customHeight="1" hidden="1">
      <c r="A195" s="178" t="s">
        <v>179</v>
      </c>
      <c r="B195" s="85" t="s">
        <v>49</v>
      </c>
      <c r="C195" s="98" t="s">
        <v>84</v>
      </c>
      <c r="D195" s="98" t="s">
        <v>51</v>
      </c>
      <c r="E195" s="230" t="s">
        <v>347</v>
      </c>
      <c r="F195" s="243" t="s">
        <v>365</v>
      </c>
      <c r="G195" s="176" t="s">
        <v>59</v>
      </c>
      <c r="H195" s="177">
        <v>2</v>
      </c>
      <c r="I195" s="16" t="s">
        <v>162</v>
      </c>
    </row>
    <row r="196" spans="1:9" s="20" customFormat="1" ht="68.25" customHeight="1">
      <c r="A196" s="104" t="s">
        <v>341</v>
      </c>
      <c r="B196" s="132" t="s">
        <v>49</v>
      </c>
      <c r="C196" s="118" t="s">
        <v>84</v>
      </c>
      <c r="D196" s="118" t="s">
        <v>51</v>
      </c>
      <c r="E196" s="208" t="s">
        <v>272</v>
      </c>
      <c r="F196" s="209" t="s">
        <v>174</v>
      </c>
      <c r="G196" s="83"/>
      <c r="H196" s="155">
        <f>H201</f>
        <v>3105</v>
      </c>
      <c r="I196" s="16"/>
    </row>
    <row r="197" spans="1:9" s="20" customFormat="1" ht="30" customHeight="1" hidden="1">
      <c r="A197" s="189" t="s">
        <v>157</v>
      </c>
      <c r="B197" s="132" t="s">
        <v>49</v>
      </c>
      <c r="C197" s="133" t="s">
        <v>84</v>
      </c>
      <c r="D197" s="133" t="s">
        <v>51</v>
      </c>
      <c r="E197" s="266" t="s">
        <v>164</v>
      </c>
      <c r="F197" s="239"/>
      <c r="G197" s="127"/>
      <c r="H197" s="162">
        <f>H198+H199</f>
        <v>0</v>
      </c>
      <c r="I197" s="16"/>
    </row>
    <row r="198" spans="1:9" s="20" customFormat="1" ht="2.25" customHeight="1" hidden="1">
      <c r="A198" s="205" t="s">
        <v>165</v>
      </c>
      <c r="B198" s="132" t="s">
        <v>49</v>
      </c>
      <c r="C198" s="133" t="s">
        <v>84</v>
      </c>
      <c r="D198" s="133" t="s">
        <v>51</v>
      </c>
      <c r="E198" s="266" t="s">
        <v>164</v>
      </c>
      <c r="F198" s="239"/>
      <c r="G198" s="127" t="s">
        <v>59</v>
      </c>
      <c r="H198" s="162"/>
      <c r="I198" s="16"/>
    </row>
    <row r="199" spans="1:9" s="20" customFormat="1" ht="45" customHeight="1" hidden="1">
      <c r="A199" s="124" t="s">
        <v>58</v>
      </c>
      <c r="B199" s="132" t="s">
        <v>49</v>
      </c>
      <c r="C199" s="133" t="s">
        <v>84</v>
      </c>
      <c r="D199" s="133" t="s">
        <v>51</v>
      </c>
      <c r="E199" s="266" t="s">
        <v>164</v>
      </c>
      <c r="F199" s="239"/>
      <c r="G199" s="127" t="s">
        <v>61</v>
      </c>
      <c r="H199" s="162"/>
      <c r="I199" s="16"/>
    </row>
    <row r="200" spans="1:9" s="20" customFormat="1" ht="40.5" customHeight="1" hidden="1">
      <c r="A200" s="124" t="s">
        <v>60</v>
      </c>
      <c r="B200" s="87" t="s">
        <v>49</v>
      </c>
      <c r="C200" s="98" t="s">
        <v>84</v>
      </c>
      <c r="D200" s="98" t="s">
        <v>51</v>
      </c>
      <c r="E200" s="223" t="s">
        <v>245</v>
      </c>
      <c r="F200" s="216" t="s">
        <v>174</v>
      </c>
      <c r="G200" s="81"/>
      <c r="H200" s="158">
        <f>H201</f>
        <v>3105</v>
      </c>
      <c r="I200" s="16" t="s">
        <v>163</v>
      </c>
    </row>
    <row r="201" spans="1:9" s="20" customFormat="1" ht="81.75" customHeight="1">
      <c r="A201" s="90" t="s">
        <v>352</v>
      </c>
      <c r="B201" s="87" t="s">
        <v>49</v>
      </c>
      <c r="C201" s="98" t="s">
        <v>84</v>
      </c>
      <c r="D201" s="98" t="s">
        <v>51</v>
      </c>
      <c r="E201" s="244" t="s">
        <v>355</v>
      </c>
      <c r="F201" s="216" t="s">
        <v>174</v>
      </c>
      <c r="G201" s="81"/>
      <c r="H201" s="158">
        <f>H202</f>
        <v>3105</v>
      </c>
      <c r="I201" s="16"/>
    </row>
    <row r="202" spans="1:9" s="20" customFormat="1" ht="42" customHeight="1">
      <c r="A202" s="261" t="s">
        <v>299</v>
      </c>
      <c r="B202" s="87" t="s">
        <v>49</v>
      </c>
      <c r="C202" s="98" t="s">
        <v>84</v>
      </c>
      <c r="D202" s="98" t="s">
        <v>51</v>
      </c>
      <c r="E202" s="244" t="s">
        <v>300</v>
      </c>
      <c r="F202" s="216" t="s">
        <v>174</v>
      </c>
      <c r="G202" s="81"/>
      <c r="H202" s="158">
        <f>H203+H206</f>
        <v>3105</v>
      </c>
      <c r="I202" s="16"/>
    </row>
    <row r="203" spans="1:9" s="20" customFormat="1" ht="36.75" customHeight="1" hidden="1">
      <c r="A203" s="172" t="s">
        <v>247</v>
      </c>
      <c r="B203" s="87" t="s">
        <v>49</v>
      </c>
      <c r="C203" s="98" t="s">
        <v>84</v>
      </c>
      <c r="D203" s="98" t="s">
        <v>51</v>
      </c>
      <c r="E203" s="244" t="s">
        <v>301</v>
      </c>
      <c r="F203" s="216" t="s">
        <v>246</v>
      </c>
      <c r="G203" s="81"/>
      <c r="H203" s="158">
        <f>H204+H205</f>
        <v>0</v>
      </c>
      <c r="I203" s="16"/>
    </row>
    <row r="204" spans="1:9" s="20" customFormat="1" ht="29.25" customHeight="1" hidden="1">
      <c r="A204" s="90" t="s">
        <v>179</v>
      </c>
      <c r="B204" s="87"/>
      <c r="C204" s="98" t="s">
        <v>84</v>
      </c>
      <c r="D204" s="98" t="s">
        <v>51</v>
      </c>
      <c r="E204" s="244" t="s">
        <v>354</v>
      </c>
      <c r="F204" s="216" t="s">
        <v>246</v>
      </c>
      <c r="G204" s="81" t="s">
        <v>59</v>
      </c>
      <c r="H204" s="158">
        <v>0</v>
      </c>
      <c r="I204" s="16"/>
    </row>
    <row r="205" spans="1:9" s="20" customFormat="1" ht="31.5" customHeight="1" hidden="1">
      <c r="A205" s="90" t="s">
        <v>60</v>
      </c>
      <c r="B205" s="87" t="s">
        <v>49</v>
      </c>
      <c r="C205" s="98" t="s">
        <v>84</v>
      </c>
      <c r="D205" s="98" t="s">
        <v>51</v>
      </c>
      <c r="E205" s="223" t="s">
        <v>342</v>
      </c>
      <c r="F205" s="216" t="s">
        <v>343</v>
      </c>
      <c r="G205" s="81" t="s">
        <v>61</v>
      </c>
      <c r="H205" s="158">
        <v>0</v>
      </c>
      <c r="I205" s="16"/>
    </row>
    <row r="206" spans="1:9" s="20" customFormat="1" ht="33.75" customHeight="1">
      <c r="A206" s="175" t="s">
        <v>340</v>
      </c>
      <c r="B206" s="87"/>
      <c r="C206" s="98" t="s">
        <v>84</v>
      </c>
      <c r="D206" s="98" t="s">
        <v>51</v>
      </c>
      <c r="E206" s="223" t="s">
        <v>342</v>
      </c>
      <c r="F206" s="245" t="s">
        <v>339</v>
      </c>
      <c r="G206" s="81"/>
      <c r="H206" s="158">
        <f>H208+H207</f>
        <v>3105</v>
      </c>
      <c r="I206" s="16"/>
    </row>
    <row r="207" spans="1:9" s="20" customFormat="1" ht="30.75" customHeight="1" hidden="1">
      <c r="A207" s="175" t="s">
        <v>179</v>
      </c>
      <c r="B207" s="87"/>
      <c r="C207" s="98" t="s">
        <v>84</v>
      </c>
      <c r="D207" s="98" t="s">
        <v>51</v>
      </c>
      <c r="E207" s="223" t="s">
        <v>338</v>
      </c>
      <c r="F207" s="245" t="s">
        <v>339</v>
      </c>
      <c r="G207" s="81" t="s">
        <v>59</v>
      </c>
      <c r="H207" s="158">
        <v>0</v>
      </c>
      <c r="I207" s="16"/>
    </row>
    <row r="208" spans="1:9" s="20" customFormat="1" ht="27" customHeight="1">
      <c r="A208" s="90" t="s">
        <v>60</v>
      </c>
      <c r="B208" s="83" t="s">
        <v>49</v>
      </c>
      <c r="C208" s="102" t="s">
        <v>84</v>
      </c>
      <c r="D208" s="102" t="s">
        <v>51</v>
      </c>
      <c r="E208" s="221" t="s">
        <v>338</v>
      </c>
      <c r="F208" s="245" t="s">
        <v>339</v>
      </c>
      <c r="G208" s="102" t="s">
        <v>61</v>
      </c>
      <c r="H208" s="170">
        <v>3105</v>
      </c>
      <c r="I208" s="16"/>
    </row>
    <row r="209" spans="1:9" s="20" customFormat="1" ht="42" customHeight="1" hidden="1">
      <c r="A209" s="104" t="s">
        <v>379</v>
      </c>
      <c r="B209" s="87"/>
      <c r="C209" s="118" t="s">
        <v>84</v>
      </c>
      <c r="D209" s="118" t="s">
        <v>51</v>
      </c>
      <c r="E209" s="208" t="s">
        <v>271</v>
      </c>
      <c r="F209" s="209" t="s">
        <v>174</v>
      </c>
      <c r="G209" s="83"/>
      <c r="H209" s="155">
        <f>H212</f>
        <v>0</v>
      </c>
      <c r="I209" s="16"/>
    </row>
    <row r="210" spans="1:9" s="20" customFormat="1" ht="42" customHeight="1" hidden="1">
      <c r="A210" s="90" t="s">
        <v>380</v>
      </c>
      <c r="B210" s="87"/>
      <c r="C210" s="98" t="s">
        <v>84</v>
      </c>
      <c r="D210" s="98" t="s">
        <v>51</v>
      </c>
      <c r="E210" s="223" t="s">
        <v>279</v>
      </c>
      <c r="F210" s="216" t="s">
        <v>174</v>
      </c>
      <c r="G210" s="81"/>
      <c r="H210" s="158">
        <f>H212</f>
        <v>0</v>
      </c>
      <c r="I210" s="16"/>
    </row>
    <row r="211" spans="1:9" s="20" customFormat="1" ht="42" customHeight="1" hidden="1">
      <c r="A211" s="296" t="s">
        <v>385</v>
      </c>
      <c r="B211" s="87"/>
      <c r="C211" s="98" t="s">
        <v>84</v>
      </c>
      <c r="D211" s="98" t="s">
        <v>51</v>
      </c>
      <c r="E211" s="223" t="s">
        <v>381</v>
      </c>
      <c r="F211" s="216" t="s">
        <v>174</v>
      </c>
      <c r="G211" s="81"/>
      <c r="H211" s="158">
        <f>H212</f>
        <v>0</v>
      </c>
      <c r="I211" s="16"/>
    </row>
    <row r="212" spans="1:9" s="20" customFormat="1" ht="42" customHeight="1" hidden="1">
      <c r="A212" s="90" t="s">
        <v>247</v>
      </c>
      <c r="B212" s="87"/>
      <c r="C212" s="98" t="s">
        <v>84</v>
      </c>
      <c r="D212" s="98" t="s">
        <v>51</v>
      </c>
      <c r="E212" s="223" t="s">
        <v>381</v>
      </c>
      <c r="F212" s="216" t="s">
        <v>246</v>
      </c>
      <c r="G212" s="81"/>
      <c r="H212" s="158">
        <f>H213</f>
        <v>0</v>
      </c>
      <c r="I212" s="16"/>
    </row>
    <row r="213" spans="1:9" s="20" customFormat="1" ht="46.5" customHeight="1" hidden="1">
      <c r="A213" s="90" t="s">
        <v>382</v>
      </c>
      <c r="B213" s="87"/>
      <c r="C213" s="98" t="s">
        <v>84</v>
      </c>
      <c r="D213" s="98" t="s">
        <v>51</v>
      </c>
      <c r="E213" s="223" t="s">
        <v>381</v>
      </c>
      <c r="F213" s="216" t="s">
        <v>246</v>
      </c>
      <c r="G213" s="81" t="s">
        <v>153</v>
      </c>
      <c r="H213" s="158">
        <v>0</v>
      </c>
      <c r="I213" s="16"/>
    </row>
    <row r="214" spans="1:38" s="37" customFormat="1" ht="45.75" customHeight="1">
      <c r="A214" s="96" t="s">
        <v>86</v>
      </c>
      <c r="B214" s="85" t="s">
        <v>49</v>
      </c>
      <c r="C214" s="97" t="s">
        <v>84</v>
      </c>
      <c r="D214" s="97" t="s">
        <v>75</v>
      </c>
      <c r="E214" s="211"/>
      <c r="F214" s="212"/>
      <c r="G214" s="97"/>
      <c r="H214" s="169">
        <f>+H215</f>
        <v>96167.63</v>
      </c>
      <c r="I214" s="19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1:38" s="27" customFormat="1" ht="66.75" customHeight="1">
      <c r="A215" s="104" t="s">
        <v>333</v>
      </c>
      <c r="B215" s="87" t="s">
        <v>49</v>
      </c>
      <c r="C215" s="86" t="s">
        <v>84</v>
      </c>
      <c r="D215" s="86" t="s">
        <v>75</v>
      </c>
      <c r="E215" s="211" t="s">
        <v>272</v>
      </c>
      <c r="F215" s="212" t="s">
        <v>174</v>
      </c>
      <c r="G215" s="86"/>
      <c r="H215" s="153">
        <f>H216+H247</f>
        <v>96167.63</v>
      </c>
      <c r="I215" s="12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</row>
    <row r="216" spans="1:38" s="27" customFormat="1" ht="75" customHeight="1">
      <c r="A216" s="189" t="s">
        <v>349</v>
      </c>
      <c r="B216" s="87" t="s">
        <v>49</v>
      </c>
      <c r="C216" s="88" t="s">
        <v>84</v>
      </c>
      <c r="D216" s="88" t="s">
        <v>75</v>
      </c>
      <c r="E216" s="213" t="s">
        <v>353</v>
      </c>
      <c r="F216" s="214" t="s">
        <v>174</v>
      </c>
      <c r="G216" s="88"/>
      <c r="H216" s="154">
        <f>H220</f>
        <v>92009.63</v>
      </c>
      <c r="I216" s="12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</row>
    <row r="217" spans="1:38" s="27" customFormat="1" ht="59.25" customHeight="1" hidden="1">
      <c r="A217" s="189" t="s">
        <v>165</v>
      </c>
      <c r="B217" s="87" t="s">
        <v>49</v>
      </c>
      <c r="C217" s="88" t="s">
        <v>84</v>
      </c>
      <c r="D217" s="88" t="s">
        <v>75</v>
      </c>
      <c r="E217" s="213" t="s">
        <v>164</v>
      </c>
      <c r="F217" s="214"/>
      <c r="G217" s="88" t="s">
        <v>61</v>
      </c>
      <c r="H217" s="154"/>
      <c r="I217" s="12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</row>
    <row r="218" spans="1:38" s="27" customFormat="1" ht="59.25" customHeight="1" hidden="1">
      <c r="A218" s="90" t="s">
        <v>60</v>
      </c>
      <c r="B218" s="87" t="s">
        <v>49</v>
      </c>
      <c r="C218" s="88" t="s">
        <v>84</v>
      </c>
      <c r="D218" s="88" t="s">
        <v>75</v>
      </c>
      <c r="E218" s="213" t="s">
        <v>164</v>
      </c>
      <c r="F218" s="214"/>
      <c r="G218" s="88" t="s">
        <v>59</v>
      </c>
      <c r="H218" s="154"/>
      <c r="I218" s="12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</row>
    <row r="219" spans="1:38" s="27" customFormat="1" ht="33.75" customHeight="1" hidden="1">
      <c r="A219" s="90" t="s">
        <v>58</v>
      </c>
      <c r="B219" s="87" t="s">
        <v>49</v>
      </c>
      <c r="C219" s="88" t="s">
        <v>84</v>
      </c>
      <c r="D219" s="88" t="s">
        <v>75</v>
      </c>
      <c r="E219" s="213" t="s">
        <v>244</v>
      </c>
      <c r="F219" s="214" t="s">
        <v>174</v>
      </c>
      <c r="G219" s="88"/>
      <c r="H219" s="154">
        <f>H220</f>
        <v>92009.63</v>
      </c>
      <c r="I219" s="12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</row>
    <row r="220" spans="1:9" s="26" customFormat="1" ht="26.25" customHeight="1">
      <c r="A220" s="116" t="s">
        <v>235</v>
      </c>
      <c r="B220" s="87" t="s">
        <v>49</v>
      </c>
      <c r="C220" s="88" t="s">
        <v>84</v>
      </c>
      <c r="D220" s="88" t="s">
        <v>75</v>
      </c>
      <c r="E220" s="213" t="s">
        <v>241</v>
      </c>
      <c r="F220" s="214" t="s">
        <v>174</v>
      </c>
      <c r="G220" s="88"/>
      <c r="H220" s="154">
        <f>SUM(H221:H222)</f>
        <v>92009.63</v>
      </c>
      <c r="I220" s="12"/>
    </row>
    <row r="221" spans="1:9" s="26" customFormat="1" ht="27" customHeight="1">
      <c r="A221" s="189" t="s">
        <v>105</v>
      </c>
      <c r="B221" s="87" t="s">
        <v>49</v>
      </c>
      <c r="C221" s="88" t="s">
        <v>84</v>
      </c>
      <c r="D221" s="88" t="s">
        <v>75</v>
      </c>
      <c r="E221" s="213" t="s">
        <v>241</v>
      </c>
      <c r="F221" s="214" t="s">
        <v>237</v>
      </c>
      <c r="G221" s="88"/>
      <c r="H221" s="154">
        <f>H246</f>
        <v>92009.63</v>
      </c>
      <c r="I221" s="12"/>
    </row>
    <row r="222" spans="1:9" s="26" customFormat="1" ht="19.5" customHeight="1" hidden="1">
      <c r="A222" s="178" t="s">
        <v>179</v>
      </c>
      <c r="B222" s="87" t="s">
        <v>49</v>
      </c>
      <c r="C222" s="88" t="s">
        <v>84</v>
      </c>
      <c r="D222" s="88" t="s">
        <v>75</v>
      </c>
      <c r="E222" s="213" t="s">
        <v>241</v>
      </c>
      <c r="F222" s="214" t="s">
        <v>237</v>
      </c>
      <c r="G222" s="88" t="s">
        <v>61</v>
      </c>
      <c r="H222" s="154"/>
      <c r="I222" s="12"/>
    </row>
    <row r="223" spans="1:38" s="27" customFormat="1" ht="0.75" customHeight="1" hidden="1">
      <c r="A223" s="90" t="s">
        <v>60</v>
      </c>
      <c r="B223" s="87"/>
      <c r="C223" s="88"/>
      <c r="D223" s="88"/>
      <c r="E223" s="213" t="s">
        <v>104</v>
      </c>
      <c r="F223" s="214" t="s">
        <v>106</v>
      </c>
      <c r="G223" s="88"/>
      <c r="H223" s="154">
        <f>SUM(H224:H225)</f>
        <v>0</v>
      </c>
      <c r="I223" s="12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</row>
    <row r="224" spans="1:9" s="26" customFormat="1" ht="19.5" customHeight="1" hidden="1">
      <c r="A224" s="189" t="s">
        <v>107</v>
      </c>
      <c r="B224" s="87" t="s">
        <v>49</v>
      </c>
      <c r="C224" s="88" t="s">
        <v>84</v>
      </c>
      <c r="D224" s="88" t="s">
        <v>75</v>
      </c>
      <c r="E224" s="213" t="s">
        <v>104</v>
      </c>
      <c r="F224" s="214" t="s">
        <v>106</v>
      </c>
      <c r="G224" s="88" t="s">
        <v>59</v>
      </c>
      <c r="H224" s="154"/>
      <c r="I224" s="12"/>
    </row>
    <row r="225" spans="1:9" s="26" customFormat="1" ht="19.5" customHeight="1" hidden="1">
      <c r="A225" s="90" t="s">
        <v>58</v>
      </c>
      <c r="B225" s="87" t="s">
        <v>49</v>
      </c>
      <c r="C225" s="88" t="s">
        <v>84</v>
      </c>
      <c r="D225" s="88" t="s">
        <v>75</v>
      </c>
      <c r="E225" s="213" t="s">
        <v>104</v>
      </c>
      <c r="F225" s="214" t="s">
        <v>106</v>
      </c>
      <c r="G225" s="88" t="s">
        <v>61</v>
      </c>
      <c r="H225" s="154"/>
      <c r="I225" s="12"/>
    </row>
    <row r="226" spans="1:9" s="26" customFormat="1" ht="0.75" customHeight="1" hidden="1">
      <c r="A226" s="90" t="s">
        <v>60</v>
      </c>
      <c r="B226" s="87" t="s">
        <v>49</v>
      </c>
      <c r="C226" s="88" t="s">
        <v>84</v>
      </c>
      <c r="D226" s="88" t="s">
        <v>75</v>
      </c>
      <c r="E226" s="213" t="s">
        <v>248</v>
      </c>
      <c r="F226" s="214" t="s">
        <v>174</v>
      </c>
      <c r="G226" s="88"/>
      <c r="H226" s="154">
        <f>H227</f>
        <v>0</v>
      </c>
      <c r="I226" s="12"/>
    </row>
    <row r="227" spans="1:9" s="26" customFormat="1" ht="19.5" customHeight="1" hidden="1">
      <c r="A227" s="116" t="s">
        <v>238</v>
      </c>
      <c r="B227" s="87" t="s">
        <v>49</v>
      </c>
      <c r="C227" s="88" t="s">
        <v>84</v>
      </c>
      <c r="D227" s="88" t="s">
        <v>75</v>
      </c>
      <c r="E227" s="213" t="s">
        <v>248</v>
      </c>
      <c r="F227" s="214" t="s">
        <v>237</v>
      </c>
      <c r="G227" s="88"/>
      <c r="H227" s="154">
        <f>H228</f>
        <v>0</v>
      </c>
      <c r="I227" s="12"/>
    </row>
    <row r="228" spans="1:9" s="26" customFormat="1" ht="19.5" customHeight="1" hidden="1">
      <c r="A228" s="189" t="s">
        <v>105</v>
      </c>
      <c r="B228" s="87" t="s">
        <v>49</v>
      </c>
      <c r="C228" s="88" t="s">
        <v>84</v>
      </c>
      <c r="D228" s="88" t="s">
        <v>75</v>
      </c>
      <c r="E228" s="213" t="s">
        <v>248</v>
      </c>
      <c r="F228" s="214" t="s">
        <v>237</v>
      </c>
      <c r="G228" s="88" t="s">
        <v>59</v>
      </c>
      <c r="H228" s="154"/>
      <c r="I228" s="12"/>
    </row>
    <row r="229" spans="1:9" s="26" customFormat="1" ht="21.75" customHeight="1" hidden="1">
      <c r="A229" s="178" t="s">
        <v>179</v>
      </c>
      <c r="B229" s="87" t="s">
        <v>49</v>
      </c>
      <c r="C229" s="88" t="s">
        <v>84</v>
      </c>
      <c r="D229" s="88" t="s">
        <v>75</v>
      </c>
      <c r="E229" s="213" t="s">
        <v>240</v>
      </c>
      <c r="F229" s="214" t="s">
        <v>174</v>
      </c>
      <c r="G229" s="88"/>
      <c r="H229" s="154">
        <f>H230+H232</f>
        <v>0</v>
      </c>
      <c r="I229" s="12"/>
    </row>
    <row r="230" spans="1:9" s="26" customFormat="1" ht="18" customHeight="1" hidden="1">
      <c r="A230" s="141" t="s">
        <v>306</v>
      </c>
      <c r="B230" s="87" t="s">
        <v>49</v>
      </c>
      <c r="C230" s="88" t="s">
        <v>84</v>
      </c>
      <c r="D230" s="88" t="s">
        <v>75</v>
      </c>
      <c r="E230" s="213" t="s">
        <v>240</v>
      </c>
      <c r="F230" s="214" t="s">
        <v>239</v>
      </c>
      <c r="G230" s="88"/>
      <c r="H230" s="154">
        <f>H231</f>
        <v>0</v>
      </c>
      <c r="I230" s="12"/>
    </row>
    <row r="231" spans="1:9" s="26" customFormat="1" ht="18" customHeight="1" hidden="1">
      <c r="A231" s="151" t="s">
        <v>307</v>
      </c>
      <c r="B231" s="87" t="s">
        <v>49</v>
      </c>
      <c r="C231" s="88" t="s">
        <v>84</v>
      </c>
      <c r="D231" s="88" t="s">
        <v>75</v>
      </c>
      <c r="E231" s="213" t="s">
        <v>240</v>
      </c>
      <c r="F231" s="214" t="s">
        <v>239</v>
      </c>
      <c r="G231" s="88" t="s">
        <v>59</v>
      </c>
      <c r="H231" s="154">
        <v>0</v>
      </c>
      <c r="I231" s="12"/>
    </row>
    <row r="232" spans="1:9" s="26" customFormat="1" ht="0.75" customHeight="1" hidden="1">
      <c r="A232" s="178" t="s">
        <v>179</v>
      </c>
      <c r="B232" s="87" t="s">
        <v>49</v>
      </c>
      <c r="C232" s="88" t="s">
        <v>84</v>
      </c>
      <c r="D232" s="88" t="s">
        <v>75</v>
      </c>
      <c r="E232" s="213" t="s">
        <v>240</v>
      </c>
      <c r="F232" s="214" t="s">
        <v>237</v>
      </c>
      <c r="G232" s="88"/>
      <c r="H232" s="154">
        <f>H233</f>
        <v>0</v>
      </c>
      <c r="I232" s="12"/>
    </row>
    <row r="233" spans="1:9" s="26" customFormat="1" ht="18.75" customHeight="1" hidden="1">
      <c r="A233" s="140" t="s">
        <v>105</v>
      </c>
      <c r="B233" s="87" t="s">
        <v>49</v>
      </c>
      <c r="C233" s="88" t="s">
        <v>84</v>
      </c>
      <c r="D233" s="88" t="s">
        <v>75</v>
      </c>
      <c r="E233" s="213" t="s">
        <v>240</v>
      </c>
      <c r="F233" s="214" t="s">
        <v>237</v>
      </c>
      <c r="G233" s="88" t="s">
        <v>59</v>
      </c>
      <c r="H233" s="154"/>
      <c r="I233" s="12"/>
    </row>
    <row r="234" spans="1:9" s="26" customFormat="1" ht="19.5" customHeight="1" hidden="1">
      <c r="A234" s="178" t="s">
        <v>179</v>
      </c>
      <c r="B234" s="87" t="s">
        <v>49</v>
      </c>
      <c r="C234" s="88" t="s">
        <v>84</v>
      </c>
      <c r="D234" s="88" t="s">
        <v>75</v>
      </c>
      <c r="E234" s="213" t="s">
        <v>243</v>
      </c>
      <c r="F234" s="214" t="s">
        <v>174</v>
      </c>
      <c r="G234" s="88"/>
      <c r="H234" s="154">
        <f>H235</f>
        <v>0</v>
      </c>
      <c r="I234" s="12"/>
    </row>
    <row r="235" spans="1:9" s="26" customFormat="1" ht="19.5" customHeight="1" hidden="1">
      <c r="A235" s="116" t="s">
        <v>242</v>
      </c>
      <c r="B235" s="87" t="s">
        <v>49</v>
      </c>
      <c r="C235" s="88" t="s">
        <v>84</v>
      </c>
      <c r="D235" s="88" t="s">
        <v>75</v>
      </c>
      <c r="E235" s="213" t="s">
        <v>243</v>
      </c>
      <c r="F235" s="214" t="s">
        <v>237</v>
      </c>
      <c r="G235" s="88"/>
      <c r="H235" s="154">
        <f>H236</f>
        <v>0</v>
      </c>
      <c r="I235" s="12"/>
    </row>
    <row r="236" spans="1:9" s="26" customFormat="1" ht="19.5" customHeight="1" hidden="1">
      <c r="A236" s="189" t="s">
        <v>105</v>
      </c>
      <c r="B236" s="87" t="s">
        <v>49</v>
      </c>
      <c r="C236" s="88" t="s">
        <v>84</v>
      </c>
      <c r="D236" s="88" t="s">
        <v>75</v>
      </c>
      <c r="E236" s="213" t="s">
        <v>243</v>
      </c>
      <c r="F236" s="214" t="s">
        <v>237</v>
      </c>
      <c r="G236" s="88" t="s">
        <v>59</v>
      </c>
      <c r="H236" s="154"/>
      <c r="I236" s="12"/>
    </row>
    <row r="237" spans="1:9" s="26" customFormat="1" ht="19.5" customHeight="1" hidden="1">
      <c r="A237" s="90" t="s">
        <v>58</v>
      </c>
      <c r="B237" s="87"/>
      <c r="C237" s="88"/>
      <c r="D237" s="88"/>
      <c r="E237" s="213"/>
      <c r="F237" s="214"/>
      <c r="G237" s="88"/>
      <c r="H237" s="154"/>
      <c r="I237" s="12"/>
    </row>
    <row r="238" spans="1:9" s="26" customFormat="1" ht="19.5" customHeight="1" hidden="1">
      <c r="A238" s="90"/>
      <c r="B238" s="122" t="s">
        <v>49</v>
      </c>
      <c r="C238" s="123" t="s">
        <v>84</v>
      </c>
      <c r="D238" s="123" t="s">
        <v>75</v>
      </c>
      <c r="E238" s="246" t="s">
        <v>168</v>
      </c>
      <c r="F238" s="220"/>
      <c r="G238" s="123"/>
      <c r="H238" s="171"/>
      <c r="I238" s="12"/>
    </row>
    <row r="239" spans="1:9" s="26" customFormat="1" ht="18" customHeight="1" hidden="1">
      <c r="A239" s="205" t="s">
        <v>169</v>
      </c>
      <c r="B239" s="122" t="s">
        <v>49</v>
      </c>
      <c r="C239" s="123" t="s">
        <v>84</v>
      </c>
      <c r="D239" s="123" t="s">
        <v>75</v>
      </c>
      <c r="E239" s="246" t="s">
        <v>168</v>
      </c>
      <c r="F239" s="220"/>
      <c r="G239" s="123" t="s">
        <v>59</v>
      </c>
      <c r="H239" s="171"/>
      <c r="I239" s="12"/>
    </row>
    <row r="240" spans="1:9" s="26" customFormat="1" ht="2.25" customHeight="1" hidden="1">
      <c r="A240" s="124" t="s">
        <v>58</v>
      </c>
      <c r="B240" s="122" t="s">
        <v>49</v>
      </c>
      <c r="C240" s="123" t="s">
        <v>84</v>
      </c>
      <c r="D240" s="123" t="s">
        <v>75</v>
      </c>
      <c r="E240" s="246" t="s">
        <v>236</v>
      </c>
      <c r="F240" s="220" t="s">
        <v>174</v>
      </c>
      <c r="G240" s="123"/>
      <c r="H240" s="171">
        <f>H241+H244</f>
        <v>0</v>
      </c>
      <c r="I240" s="12"/>
    </row>
    <row r="241" spans="1:9" s="26" customFormat="1" ht="8.25" customHeight="1" hidden="1">
      <c r="A241" s="141" t="s">
        <v>302</v>
      </c>
      <c r="B241" s="87" t="s">
        <v>49</v>
      </c>
      <c r="C241" s="88" t="s">
        <v>84</v>
      </c>
      <c r="D241" s="88" t="s">
        <v>75</v>
      </c>
      <c r="E241" s="213" t="s">
        <v>304</v>
      </c>
      <c r="F241" s="214" t="s">
        <v>249</v>
      </c>
      <c r="G241" s="88"/>
      <c r="H241" s="154">
        <f>H242</f>
        <v>0</v>
      </c>
      <c r="I241" s="12" t="s">
        <v>162</v>
      </c>
    </row>
    <row r="242" spans="1:9" s="26" customFormat="1" ht="18.75" customHeight="1" hidden="1">
      <c r="A242" s="140" t="s">
        <v>251</v>
      </c>
      <c r="B242" s="87" t="s">
        <v>49</v>
      </c>
      <c r="C242" s="88" t="s">
        <v>84</v>
      </c>
      <c r="D242" s="88" t="s">
        <v>75</v>
      </c>
      <c r="E242" s="213" t="s">
        <v>305</v>
      </c>
      <c r="F242" s="214" t="s">
        <v>249</v>
      </c>
      <c r="G242" s="88" t="s">
        <v>59</v>
      </c>
      <c r="H242" s="154"/>
      <c r="I242" s="12"/>
    </row>
    <row r="243" spans="1:9" s="26" customFormat="1" ht="19.5" customHeight="1" hidden="1">
      <c r="A243" s="178" t="s">
        <v>179</v>
      </c>
      <c r="B243" s="87" t="s">
        <v>49</v>
      </c>
      <c r="C243" s="88" t="s">
        <v>84</v>
      </c>
      <c r="D243" s="88" t="s">
        <v>75</v>
      </c>
      <c r="E243" s="213" t="s">
        <v>159</v>
      </c>
      <c r="F243" s="214" t="s">
        <v>158</v>
      </c>
      <c r="G243" s="88" t="s">
        <v>61</v>
      </c>
      <c r="H243" s="154"/>
      <c r="I243" s="12"/>
    </row>
    <row r="244" spans="1:9" s="26" customFormat="1" ht="19.5" customHeight="1" hidden="1">
      <c r="A244" s="90" t="s">
        <v>60</v>
      </c>
      <c r="B244" s="87" t="s">
        <v>49</v>
      </c>
      <c r="C244" s="88" t="s">
        <v>84</v>
      </c>
      <c r="D244" s="88" t="s">
        <v>75</v>
      </c>
      <c r="E244" s="213" t="s">
        <v>236</v>
      </c>
      <c r="F244" s="214" t="s">
        <v>250</v>
      </c>
      <c r="G244" s="88"/>
      <c r="H244" s="154">
        <f>H245</f>
        <v>0</v>
      </c>
      <c r="I244" s="12"/>
    </row>
    <row r="245" spans="1:9" s="26" customFormat="1" ht="18.75" customHeight="1" hidden="1">
      <c r="A245" s="151" t="s">
        <v>303</v>
      </c>
      <c r="B245" s="87" t="s">
        <v>49</v>
      </c>
      <c r="C245" s="88" t="s">
        <v>84</v>
      </c>
      <c r="D245" s="88" t="s">
        <v>75</v>
      </c>
      <c r="E245" s="213" t="s">
        <v>236</v>
      </c>
      <c r="F245" s="214" t="s">
        <v>250</v>
      </c>
      <c r="G245" s="88" t="s">
        <v>59</v>
      </c>
      <c r="H245" s="154">
        <v>0</v>
      </c>
      <c r="I245" s="12"/>
    </row>
    <row r="246" spans="1:9" s="26" customFormat="1" ht="31.5" customHeight="1">
      <c r="A246" s="178" t="s">
        <v>179</v>
      </c>
      <c r="B246" s="87"/>
      <c r="C246" s="88" t="s">
        <v>84</v>
      </c>
      <c r="D246" s="88" t="s">
        <v>75</v>
      </c>
      <c r="E246" s="213" t="s">
        <v>241</v>
      </c>
      <c r="F246" s="214" t="s">
        <v>348</v>
      </c>
      <c r="G246" s="88" t="s">
        <v>59</v>
      </c>
      <c r="H246" s="154">
        <v>92009.63</v>
      </c>
      <c r="I246" s="12"/>
    </row>
    <row r="247" spans="1:9" s="26" customFormat="1" ht="38.25" customHeight="1">
      <c r="A247" s="116" t="s">
        <v>242</v>
      </c>
      <c r="B247" s="87"/>
      <c r="C247" s="88" t="s">
        <v>84</v>
      </c>
      <c r="D247" s="88" t="s">
        <v>75</v>
      </c>
      <c r="E247" s="213" t="s">
        <v>243</v>
      </c>
      <c r="F247" s="214" t="s">
        <v>174</v>
      </c>
      <c r="G247" s="88"/>
      <c r="H247" s="154">
        <f>H248</f>
        <v>4158</v>
      </c>
      <c r="I247" s="12"/>
    </row>
    <row r="248" spans="1:9" s="26" customFormat="1" ht="42" customHeight="1">
      <c r="A248" s="189" t="s">
        <v>105</v>
      </c>
      <c r="B248" s="83" t="s">
        <v>49</v>
      </c>
      <c r="C248" s="88" t="s">
        <v>84</v>
      </c>
      <c r="D248" s="88" t="s">
        <v>75</v>
      </c>
      <c r="E248" s="213" t="s">
        <v>243</v>
      </c>
      <c r="F248" s="214" t="s">
        <v>237</v>
      </c>
      <c r="G248" s="81"/>
      <c r="H248" s="155">
        <f>H249</f>
        <v>4158</v>
      </c>
      <c r="I248" s="12"/>
    </row>
    <row r="249" spans="1:9" s="26" customFormat="1" ht="33.75" customHeight="1">
      <c r="A249" s="90" t="s">
        <v>58</v>
      </c>
      <c r="B249" s="83" t="s">
        <v>49</v>
      </c>
      <c r="C249" s="88" t="s">
        <v>84</v>
      </c>
      <c r="D249" s="88" t="s">
        <v>75</v>
      </c>
      <c r="E249" s="213" t="s">
        <v>243</v>
      </c>
      <c r="F249" s="214" t="s">
        <v>348</v>
      </c>
      <c r="G249" s="81" t="s">
        <v>59</v>
      </c>
      <c r="H249" s="155">
        <v>4158</v>
      </c>
      <c r="I249" s="12"/>
    </row>
    <row r="250" spans="1:9" s="20" customFormat="1" ht="39" customHeight="1">
      <c r="A250" s="84" t="s">
        <v>88</v>
      </c>
      <c r="B250" s="83" t="s">
        <v>49</v>
      </c>
      <c r="C250" s="82" t="s">
        <v>89</v>
      </c>
      <c r="D250" s="82"/>
      <c r="E250" s="218"/>
      <c r="F250" s="207"/>
      <c r="G250" s="82"/>
      <c r="H250" s="152">
        <f>+H251</f>
        <v>294415.58999999997</v>
      </c>
      <c r="I250" s="16"/>
    </row>
    <row r="251" spans="1:9" s="20" customFormat="1" ht="44.25" customHeight="1">
      <c r="A251" s="84" t="s">
        <v>90</v>
      </c>
      <c r="B251" s="85" t="s">
        <v>49</v>
      </c>
      <c r="C251" s="83" t="s">
        <v>89</v>
      </c>
      <c r="D251" s="83" t="s">
        <v>50</v>
      </c>
      <c r="E251" s="208"/>
      <c r="F251" s="209"/>
      <c r="G251" s="82"/>
      <c r="H251" s="152">
        <f>H252</f>
        <v>294415.58999999997</v>
      </c>
      <c r="I251" s="16"/>
    </row>
    <row r="252" spans="1:9" s="20" customFormat="1" ht="56.25" customHeight="1">
      <c r="A252" s="104" t="s">
        <v>386</v>
      </c>
      <c r="B252" s="87" t="s">
        <v>49</v>
      </c>
      <c r="C252" s="83" t="s">
        <v>89</v>
      </c>
      <c r="D252" s="83" t="s">
        <v>50</v>
      </c>
      <c r="E252" s="208" t="s">
        <v>227</v>
      </c>
      <c r="F252" s="209" t="s">
        <v>174</v>
      </c>
      <c r="G252" s="83"/>
      <c r="H252" s="152">
        <f>H253</f>
        <v>294415.58999999997</v>
      </c>
      <c r="I252" s="16"/>
    </row>
    <row r="253" spans="1:9" s="20" customFormat="1" ht="57" customHeight="1">
      <c r="A253" s="89" t="s">
        <v>387</v>
      </c>
      <c r="B253" s="87" t="s">
        <v>49</v>
      </c>
      <c r="C253" s="81" t="s">
        <v>89</v>
      </c>
      <c r="D253" s="81" t="s">
        <v>50</v>
      </c>
      <c r="E253" s="223" t="s">
        <v>228</v>
      </c>
      <c r="F253" s="216" t="s">
        <v>174</v>
      </c>
      <c r="G253" s="81"/>
      <c r="H253" s="157">
        <f>H254</f>
        <v>294415.58999999997</v>
      </c>
      <c r="I253" s="16"/>
    </row>
    <row r="254" spans="1:9" s="20" customFormat="1" ht="36.75" customHeight="1">
      <c r="A254" s="261" t="s">
        <v>229</v>
      </c>
      <c r="B254" s="87" t="s">
        <v>49</v>
      </c>
      <c r="C254" s="81" t="s">
        <v>89</v>
      </c>
      <c r="D254" s="81" t="s">
        <v>50</v>
      </c>
      <c r="E254" s="223" t="s">
        <v>230</v>
      </c>
      <c r="F254" s="214" t="s">
        <v>174</v>
      </c>
      <c r="G254" s="81"/>
      <c r="H254" s="157">
        <f>H255+H259+H261</f>
        <v>294415.58999999997</v>
      </c>
      <c r="I254" s="16"/>
    </row>
    <row r="255" spans="1:9" s="20" customFormat="1" ht="35.25" customHeight="1" hidden="1">
      <c r="A255" s="90" t="s">
        <v>101</v>
      </c>
      <c r="B255" s="87" t="s">
        <v>49</v>
      </c>
      <c r="C255" s="81" t="s">
        <v>89</v>
      </c>
      <c r="D255" s="81" t="s">
        <v>50</v>
      </c>
      <c r="E255" s="223" t="s">
        <v>230</v>
      </c>
      <c r="F255" s="214" t="s">
        <v>231</v>
      </c>
      <c r="G255" s="81"/>
      <c r="H255" s="158">
        <f>H256+H257+H258</f>
        <v>0</v>
      </c>
      <c r="I255" s="16"/>
    </row>
    <row r="256" spans="1:9" s="20" customFormat="1" ht="52.5" customHeight="1" hidden="1">
      <c r="A256" s="89" t="s">
        <v>57</v>
      </c>
      <c r="B256" s="87" t="s">
        <v>49</v>
      </c>
      <c r="C256" s="81" t="s">
        <v>89</v>
      </c>
      <c r="D256" s="81" t="s">
        <v>50</v>
      </c>
      <c r="E256" s="223" t="s">
        <v>230</v>
      </c>
      <c r="F256" s="214" t="s">
        <v>231</v>
      </c>
      <c r="G256" s="81" t="s">
        <v>52</v>
      </c>
      <c r="H256" s="158">
        <v>0</v>
      </c>
      <c r="I256" s="16"/>
    </row>
    <row r="257" spans="1:9" s="20" customFormat="1" ht="33.75" customHeight="1" hidden="1">
      <c r="A257" s="178" t="s">
        <v>179</v>
      </c>
      <c r="B257" s="87" t="s">
        <v>49</v>
      </c>
      <c r="C257" s="81" t="s">
        <v>89</v>
      </c>
      <c r="D257" s="81" t="s">
        <v>50</v>
      </c>
      <c r="E257" s="223" t="s">
        <v>230</v>
      </c>
      <c r="F257" s="214" t="s">
        <v>231</v>
      </c>
      <c r="G257" s="81" t="s">
        <v>59</v>
      </c>
      <c r="H257" s="158">
        <v>0</v>
      </c>
      <c r="I257" s="16"/>
    </row>
    <row r="258" spans="1:9" s="20" customFormat="1" ht="33.75" customHeight="1" hidden="1">
      <c r="A258" s="90" t="s">
        <v>60</v>
      </c>
      <c r="B258" s="87" t="s">
        <v>49</v>
      </c>
      <c r="C258" s="81" t="s">
        <v>89</v>
      </c>
      <c r="D258" s="81" t="s">
        <v>50</v>
      </c>
      <c r="E258" s="223" t="s">
        <v>230</v>
      </c>
      <c r="F258" s="214" t="s">
        <v>231</v>
      </c>
      <c r="G258" s="81" t="s">
        <v>61</v>
      </c>
      <c r="H258" s="158">
        <v>0</v>
      </c>
      <c r="I258" s="16"/>
    </row>
    <row r="259" spans="1:9" s="20" customFormat="1" ht="44.25" customHeight="1">
      <c r="A259" s="90" t="s">
        <v>390</v>
      </c>
      <c r="B259" s="87"/>
      <c r="C259" s="81" t="s">
        <v>89</v>
      </c>
      <c r="D259" s="81" t="s">
        <v>50</v>
      </c>
      <c r="E259" s="223" t="s">
        <v>230</v>
      </c>
      <c r="F259" s="214" t="s">
        <v>358</v>
      </c>
      <c r="G259" s="81"/>
      <c r="H259" s="158">
        <f>H260</f>
        <v>164017.59</v>
      </c>
      <c r="I259" s="16"/>
    </row>
    <row r="260" spans="1:9" s="20" customFormat="1" ht="57.75" customHeight="1">
      <c r="A260" s="90" t="s">
        <v>57</v>
      </c>
      <c r="B260" s="87"/>
      <c r="C260" s="81" t="s">
        <v>89</v>
      </c>
      <c r="D260" s="81" t="s">
        <v>50</v>
      </c>
      <c r="E260" s="223" t="s">
        <v>230</v>
      </c>
      <c r="F260" s="214" t="s">
        <v>358</v>
      </c>
      <c r="G260" s="81" t="s">
        <v>52</v>
      </c>
      <c r="H260" s="158">
        <v>164017.59</v>
      </c>
      <c r="I260" s="16"/>
    </row>
    <row r="261" spans="1:9" s="20" customFormat="1" ht="51.75" customHeight="1">
      <c r="A261" s="179" t="s">
        <v>170</v>
      </c>
      <c r="B261" s="87"/>
      <c r="C261" s="81" t="s">
        <v>89</v>
      </c>
      <c r="D261" s="81" t="s">
        <v>50</v>
      </c>
      <c r="E261" s="223" t="s">
        <v>230</v>
      </c>
      <c r="F261" s="216" t="s">
        <v>357</v>
      </c>
      <c r="G261" s="81"/>
      <c r="H261" s="158">
        <f>H262</f>
        <v>130398</v>
      </c>
      <c r="I261" s="16"/>
    </row>
    <row r="262" spans="1:9" s="20" customFormat="1" ht="62.25" customHeight="1">
      <c r="A262" s="179" t="s">
        <v>57</v>
      </c>
      <c r="B262" s="87" t="s">
        <v>49</v>
      </c>
      <c r="C262" s="81" t="s">
        <v>89</v>
      </c>
      <c r="D262" s="81" t="s">
        <v>50</v>
      </c>
      <c r="E262" s="223" t="s">
        <v>230</v>
      </c>
      <c r="F262" s="216" t="s">
        <v>357</v>
      </c>
      <c r="G262" s="81" t="s">
        <v>52</v>
      </c>
      <c r="H262" s="158">
        <v>130398</v>
      </c>
      <c r="I262" s="16"/>
    </row>
    <row r="263" spans="1:9" s="20" customFormat="1" ht="32.25" customHeight="1">
      <c r="A263" s="84" t="s">
        <v>91</v>
      </c>
      <c r="B263" s="83" t="s">
        <v>49</v>
      </c>
      <c r="C263" s="105">
        <v>10</v>
      </c>
      <c r="D263" s="97"/>
      <c r="E263" s="218"/>
      <c r="F263" s="207"/>
      <c r="G263" s="97"/>
      <c r="H263" s="152">
        <f>H264</f>
        <v>20891.84</v>
      </c>
      <c r="I263" s="16"/>
    </row>
    <row r="264" spans="1:9" s="20" customFormat="1" ht="32.25" customHeight="1">
      <c r="A264" s="84" t="s">
        <v>92</v>
      </c>
      <c r="B264" s="85" t="s">
        <v>49</v>
      </c>
      <c r="C264" s="186">
        <v>10</v>
      </c>
      <c r="D264" s="82" t="s">
        <v>50</v>
      </c>
      <c r="E264" s="223"/>
      <c r="F264" s="209"/>
      <c r="G264" s="82"/>
      <c r="H264" s="152">
        <f>H265</f>
        <v>20891.84</v>
      </c>
      <c r="I264" s="16"/>
    </row>
    <row r="265" spans="1:9" s="20" customFormat="1" ht="32.25" customHeight="1">
      <c r="A265" s="303" t="s">
        <v>132</v>
      </c>
      <c r="B265" s="85"/>
      <c r="C265" s="93">
        <v>10</v>
      </c>
      <c r="D265" s="83" t="s">
        <v>50</v>
      </c>
      <c r="E265" s="208" t="s">
        <v>184</v>
      </c>
      <c r="F265" s="209" t="s">
        <v>174</v>
      </c>
      <c r="G265" s="82"/>
      <c r="H265" s="152">
        <f>H266</f>
        <v>20891.84</v>
      </c>
      <c r="I265" s="16"/>
    </row>
    <row r="266" spans="1:9" s="20" customFormat="1" ht="32.25" customHeight="1">
      <c r="A266" s="273" t="s">
        <v>134</v>
      </c>
      <c r="B266" s="87" t="s">
        <v>49</v>
      </c>
      <c r="C266" s="94">
        <v>10</v>
      </c>
      <c r="D266" s="81" t="s">
        <v>50</v>
      </c>
      <c r="E266" s="223" t="s">
        <v>190</v>
      </c>
      <c r="F266" s="216" t="s">
        <v>174</v>
      </c>
      <c r="G266" s="83"/>
      <c r="H266" s="304">
        <f>H267</f>
        <v>20891.84</v>
      </c>
      <c r="I266" s="16"/>
    </row>
    <row r="267" spans="1:9" s="20" customFormat="1" ht="32.25" customHeight="1">
      <c r="A267" s="273" t="s">
        <v>93</v>
      </c>
      <c r="B267" s="87" t="s">
        <v>49</v>
      </c>
      <c r="C267" s="94">
        <v>10</v>
      </c>
      <c r="D267" s="81" t="s">
        <v>50</v>
      </c>
      <c r="E267" s="223" t="s">
        <v>190</v>
      </c>
      <c r="F267" s="216" t="s">
        <v>233</v>
      </c>
      <c r="G267" s="83"/>
      <c r="H267" s="304">
        <f>H268</f>
        <v>20891.84</v>
      </c>
      <c r="I267" s="16"/>
    </row>
    <row r="268" spans="1:9" s="20" customFormat="1" ht="32.25" customHeight="1">
      <c r="A268" s="302" t="s">
        <v>394</v>
      </c>
      <c r="B268" s="87" t="s">
        <v>49</v>
      </c>
      <c r="C268" s="94">
        <v>10</v>
      </c>
      <c r="D268" s="81" t="s">
        <v>50</v>
      </c>
      <c r="E268" s="223" t="s">
        <v>190</v>
      </c>
      <c r="F268" s="216" t="s">
        <v>233</v>
      </c>
      <c r="G268" s="81" t="s">
        <v>94</v>
      </c>
      <c r="H268" s="157">
        <v>20891.84</v>
      </c>
      <c r="I268" s="16"/>
    </row>
    <row r="269" spans="1:38" s="23" customFormat="1" ht="18">
      <c r="A269" s="6"/>
      <c r="B269" s="8"/>
      <c r="C269" s="8"/>
      <c r="D269" s="38"/>
      <c r="E269" s="39"/>
      <c r="F269" s="40"/>
      <c r="G269" s="8"/>
      <c r="H269" s="41"/>
      <c r="I269" s="21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</row>
    <row r="270" spans="1:38" s="23" customFormat="1" ht="18">
      <c r="A270" s="6"/>
      <c r="B270" s="8"/>
      <c r="C270" s="8"/>
      <c r="D270" s="38"/>
      <c r="E270" s="39"/>
      <c r="F270" s="40"/>
      <c r="G270" s="8"/>
      <c r="H270" s="41"/>
      <c r="I270" s="21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</row>
    <row r="271" spans="1:38" s="23" customFormat="1" ht="18">
      <c r="A271" s="6"/>
      <c r="B271" s="8"/>
      <c r="C271" s="8"/>
      <c r="D271" s="38"/>
      <c r="E271" s="39"/>
      <c r="F271" s="40"/>
      <c r="G271" s="8"/>
      <c r="H271" s="41"/>
      <c r="I271" s="21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</row>
    <row r="272" spans="1:38" s="23" customFormat="1" ht="18">
      <c r="A272" s="6"/>
      <c r="B272" s="8"/>
      <c r="C272" s="8"/>
      <c r="D272" s="38"/>
      <c r="E272" s="39"/>
      <c r="F272" s="40"/>
      <c r="G272" s="8"/>
      <c r="H272" s="41"/>
      <c r="I272" s="21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</row>
    <row r="273" spans="1:38" s="23" customFormat="1" ht="18">
      <c r="A273" s="6"/>
      <c r="B273" s="8"/>
      <c r="C273" s="8"/>
      <c r="D273" s="38"/>
      <c r="E273" s="39"/>
      <c r="F273" s="40"/>
      <c r="G273" s="8"/>
      <c r="H273" s="41"/>
      <c r="I273" s="21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</row>
    <row r="274" spans="1:38" s="23" customFormat="1" ht="18">
      <c r="A274" s="6"/>
      <c r="B274" s="8"/>
      <c r="C274" s="8"/>
      <c r="D274" s="38"/>
      <c r="E274" s="39"/>
      <c r="F274" s="40"/>
      <c r="G274" s="8"/>
      <c r="H274" s="41"/>
      <c r="I274" s="21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</row>
    <row r="275" spans="1:38" s="23" customFormat="1" ht="18">
      <c r="A275" s="6"/>
      <c r="B275" s="8"/>
      <c r="C275" s="8"/>
      <c r="D275" s="38"/>
      <c r="E275" s="39"/>
      <c r="F275" s="40"/>
      <c r="G275" s="8"/>
      <c r="H275" s="41"/>
      <c r="I275" s="21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</row>
    <row r="276" spans="1:38" s="23" customFormat="1" ht="18">
      <c r="A276" s="6"/>
      <c r="B276" s="8"/>
      <c r="C276" s="8"/>
      <c r="D276" s="38"/>
      <c r="E276" s="39"/>
      <c r="F276" s="40"/>
      <c r="G276" s="8"/>
      <c r="H276" s="41"/>
      <c r="I276" s="21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</row>
    <row r="277" spans="1:38" s="23" customFormat="1" ht="18">
      <c r="A277" s="6"/>
      <c r="B277" s="8"/>
      <c r="C277" s="8"/>
      <c r="D277" s="38"/>
      <c r="E277" s="39"/>
      <c r="F277" s="40"/>
      <c r="G277" s="8"/>
      <c r="H277" s="41"/>
      <c r="I277" s="21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</row>
    <row r="278" spans="1:38" s="23" customFormat="1" ht="18">
      <c r="A278" s="6"/>
      <c r="B278" s="8"/>
      <c r="C278" s="8"/>
      <c r="D278" s="38"/>
      <c r="E278" s="39"/>
      <c r="F278" s="40"/>
      <c r="G278" s="8"/>
      <c r="H278" s="41"/>
      <c r="I278" s="21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</row>
    <row r="279" spans="1:38" s="23" customFormat="1" ht="18">
      <c r="A279" s="6"/>
      <c r="B279" s="8"/>
      <c r="C279" s="8"/>
      <c r="D279" s="38"/>
      <c r="E279" s="39"/>
      <c r="F279" s="40"/>
      <c r="G279" s="8"/>
      <c r="H279" s="41"/>
      <c r="I279" s="21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</row>
    <row r="280" spans="1:38" s="23" customFormat="1" ht="18">
      <c r="A280" s="6"/>
      <c r="B280" s="8"/>
      <c r="C280" s="8"/>
      <c r="D280" s="38"/>
      <c r="E280" s="39"/>
      <c r="F280" s="40"/>
      <c r="G280" s="8"/>
      <c r="H280" s="41"/>
      <c r="I280" s="21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</row>
    <row r="281" spans="1:38" s="23" customFormat="1" ht="18">
      <c r="A281" s="6"/>
      <c r="B281" s="8"/>
      <c r="C281" s="8"/>
      <c r="D281" s="38"/>
      <c r="E281" s="39"/>
      <c r="F281" s="40"/>
      <c r="G281" s="8"/>
      <c r="H281" s="41"/>
      <c r="I281" s="21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</row>
    <row r="282" spans="1:38" s="23" customFormat="1" ht="18">
      <c r="A282" s="6"/>
      <c r="B282" s="8"/>
      <c r="C282" s="8"/>
      <c r="D282" s="38"/>
      <c r="E282" s="39"/>
      <c r="F282" s="40"/>
      <c r="G282" s="8"/>
      <c r="H282" s="41"/>
      <c r="I282" s="21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</row>
    <row r="283" spans="1:38" s="23" customFormat="1" ht="18">
      <c r="A283" s="6"/>
      <c r="B283" s="8"/>
      <c r="C283" s="8"/>
      <c r="D283" s="38"/>
      <c r="E283" s="39"/>
      <c r="F283" s="40"/>
      <c r="G283" s="8"/>
      <c r="H283" s="41"/>
      <c r="I283" s="21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</row>
    <row r="284" spans="1:38" s="23" customFormat="1" ht="18">
      <c r="A284" s="6"/>
      <c r="B284" s="8"/>
      <c r="C284" s="8"/>
      <c r="D284" s="38"/>
      <c r="E284" s="39"/>
      <c r="F284" s="40"/>
      <c r="G284" s="8"/>
      <c r="H284" s="41"/>
      <c r="I284" s="21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</row>
    <row r="285" spans="1:38" s="23" customFormat="1" ht="18">
      <c r="A285" s="6"/>
      <c r="B285" s="8"/>
      <c r="C285" s="8"/>
      <c r="D285" s="38"/>
      <c r="E285" s="39"/>
      <c r="F285" s="40"/>
      <c r="G285" s="8"/>
      <c r="H285" s="41"/>
      <c r="I285" s="21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</row>
    <row r="286" spans="1:38" s="23" customFormat="1" ht="18">
      <c r="A286" s="6"/>
      <c r="B286" s="8"/>
      <c r="C286" s="8"/>
      <c r="D286" s="38"/>
      <c r="E286" s="39"/>
      <c r="F286" s="40"/>
      <c r="G286" s="8"/>
      <c r="H286" s="41"/>
      <c r="I286" s="21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s="23" customFormat="1" ht="18">
      <c r="A287" s="6"/>
      <c r="B287" s="8"/>
      <c r="C287" s="8"/>
      <c r="D287" s="38"/>
      <c r="E287" s="39"/>
      <c r="F287" s="40"/>
      <c r="G287" s="8"/>
      <c r="H287" s="41"/>
      <c r="I287" s="21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</row>
    <row r="288" spans="1:38" s="23" customFormat="1" ht="18">
      <c r="A288" s="6"/>
      <c r="B288" s="8"/>
      <c r="C288" s="8"/>
      <c r="D288" s="38"/>
      <c r="E288" s="39"/>
      <c r="F288" s="40"/>
      <c r="G288" s="8"/>
      <c r="H288" s="41"/>
      <c r="I288" s="21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</row>
    <row r="289" spans="1:38" s="23" customFormat="1" ht="18">
      <c r="A289" s="6"/>
      <c r="B289" s="8"/>
      <c r="C289" s="8"/>
      <c r="D289" s="38"/>
      <c r="E289" s="39"/>
      <c r="F289" s="40"/>
      <c r="G289" s="8"/>
      <c r="H289" s="41"/>
      <c r="I289" s="21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</row>
    <row r="290" spans="1:38" s="23" customFormat="1" ht="18">
      <c r="A290" s="6"/>
      <c r="B290" s="8"/>
      <c r="C290" s="8"/>
      <c r="D290" s="38"/>
      <c r="E290" s="39"/>
      <c r="F290" s="40"/>
      <c r="G290" s="8"/>
      <c r="H290" s="41"/>
      <c r="I290" s="21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</row>
    <row r="291" spans="1:38" s="23" customFormat="1" ht="18">
      <c r="A291" s="6"/>
      <c r="B291" s="8"/>
      <c r="C291" s="8"/>
      <c r="D291" s="38"/>
      <c r="E291" s="39"/>
      <c r="F291" s="40"/>
      <c r="G291" s="8"/>
      <c r="H291" s="41"/>
      <c r="I291" s="21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</row>
    <row r="292" spans="1:38" s="23" customFormat="1" ht="18">
      <c r="A292" s="6"/>
      <c r="B292" s="8"/>
      <c r="C292" s="8"/>
      <c r="D292" s="38"/>
      <c r="E292" s="39"/>
      <c r="F292" s="40"/>
      <c r="G292" s="8"/>
      <c r="H292" s="41"/>
      <c r="I292" s="21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</row>
    <row r="293" spans="1:38" s="23" customFormat="1" ht="18">
      <c r="A293" s="6"/>
      <c r="B293" s="8"/>
      <c r="C293" s="8"/>
      <c r="D293" s="38"/>
      <c r="E293" s="39"/>
      <c r="F293" s="40"/>
      <c r="G293" s="8"/>
      <c r="H293" s="41"/>
      <c r="I293" s="21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</row>
    <row r="294" spans="1:38" s="23" customFormat="1" ht="18">
      <c r="A294" s="6"/>
      <c r="B294" s="8"/>
      <c r="C294" s="8"/>
      <c r="D294" s="38"/>
      <c r="E294" s="39"/>
      <c r="F294" s="40"/>
      <c r="G294" s="8"/>
      <c r="H294" s="41"/>
      <c r="I294" s="21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</row>
    <row r="295" spans="1:38" s="23" customFormat="1" ht="18">
      <c r="A295" s="6"/>
      <c r="B295" s="8"/>
      <c r="C295" s="8"/>
      <c r="D295" s="38"/>
      <c r="E295" s="39"/>
      <c r="F295" s="40"/>
      <c r="G295" s="8"/>
      <c r="H295" s="41"/>
      <c r="I295" s="21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</row>
    <row r="296" spans="1:38" s="23" customFormat="1" ht="18">
      <c r="A296" s="6"/>
      <c r="B296" s="8"/>
      <c r="C296" s="8"/>
      <c r="D296" s="38"/>
      <c r="E296" s="39"/>
      <c r="F296" s="40"/>
      <c r="G296" s="8"/>
      <c r="H296" s="41"/>
      <c r="I296" s="21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</row>
    <row r="297" spans="1:38" s="23" customFormat="1" ht="18">
      <c r="A297" s="6"/>
      <c r="B297" s="8"/>
      <c r="C297" s="8"/>
      <c r="D297" s="38"/>
      <c r="E297" s="39"/>
      <c r="F297" s="40"/>
      <c r="G297" s="8"/>
      <c r="H297" s="41"/>
      <c r="I297" s="21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</row>
    <row r="298" spans="1:38" s="23" customFormat="1" ht="18">
      <c r="A298" s="6"/>
      <c r="B298" s="8"/>
      <c r="C298" s="8"/>
      <c r="D298" s="38"/>
      <c r="E298" s="39"/>
      <c r="F298" s="40"/>
      <c r="G298" s="8"/>
      <c r="H298" s="41"/>
      <c r="I298" s="21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</row>
  </sheetData>
  <sheetProtection/>
  <mergeCells count="9">
    <mergeCell ref="J131:K131"/>
    <mergeCell ref="A5:H5"/>
    <mergeCell ref="A8:H8"/>
    <mergeCell ref="A6:H6"/>
    <mergeCell ref="A7:H7"/>
    <mergeCell ref="A1:H1"/>
    <mergeCell ref="A2:H2"/>
    <mergeCell ref="A3:H3"/>
    <mergeCell ref="A4:H4"/>
  </mergeCells>
  <hyperlinks>
    <hyperlink ref="A86" r:id="rId1" display="consultantplus://offline/ref=C6EF3AE28B6C46D1117CBBA251A07B11C6C7C5768D67618A03322DA1BBA42282C9440EEF08E6CC4340053CU6VAM"/>
    <hyperlink ref="A108" r:id="rId2" display="consultantplus://offline/ref=C6EF3AE28B6C46D1117CBBA251A07B11C6C7C5768D6761820E322DA1BBA42282C9440EEF08E6CC43400235U6VEM"/>
  </hyperlinks>
  <printOptions/>
  <pageMargins left="0.7" right="0.2" top="0.4" bottom="0.31" header="0.3" footer="0.23"/>
  <pageSetup blackAndWhite="1" fitToHeight="6" horizontalDpi="600" verticalDpi="600" orientation="portrait" paperSize="9" scale="45" r:id="rId3"/>
  <rowBreaks count="1" manualBreakCount="1">
    <brk id="26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Q28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132.00390625" style="6" customWidth="1"/>
    <col min="2" max="2" width="8.7109375" style="8" customWidth="1"/>
    <col min="3" max="3" width="8.7109375" style="9" customWidth="1"/>
    <col min="4" max="4" width="11.57421875" style="10" customWidth="1"/>
    <col min="5" max="5" width="13.00390625" style="4" customWidth="1"/>
    <col min="6" max="6" width="11.57421875" style="5" customWidth="1"/>
    <col min="7" max="7" width="21.8515625" style="11" customWidth="1"/>
    <col min="8" max="35" width="9.140625" style="1" customWidth="1"/>
  </cols>
  <sheetData>
    <row r="1" spans="1:7" s="44" customFormat="1" ht="15.75" customHeight="1">
      <c r="A1" s="551" t="s">
        <v>374</v>
      </c>
      <c r="B1" s="551"/>
      <c r="C1" s="551"/>
      <c r="D1" s="551"/>
      <c r="E1" s="551"/>
      <c r="F1" s="551"/>
      <c r="G1" s="551"/>
    </row>
    <row r="2" spans="1:7" s="44" customFormat="1" ht="15.75" customHeight="1">
      <c r="A2" s="551" t="s">
        <v>375</v>
      </c>
      <c r="B2" s="551"/>
      <c r="C2" s="551"/>
      <c r="D2" s="551"/>
      <c r="E2" s="551"/>
      <c r="F2" s="551"/>
      <c r="G2" s="551"/>
    </row>
    <row r="3" spans="1:7" s="44" customFormat="1" ht="15.75" customHeight="1">
      <c r="A3" s="551" t="s">
        <v>395</v>
      </c>
      <c r="B3" s="551"/>
      <c r="C3" s="551"/>
      <c r="D3" s="551"/>
      <c r="E3" s="551"/>
      <c r="F3" s="551"/>
      <c r="G3" s="551"/>
    </row>
    <row r="4" spans="1:7" s="45" customFormat="1" ht="16.5" customHeight="1">
      <c r="A4" s="547" t="s">
        <v>377</v>
      </c>
      <c r="B4" s="547"/>
      <c r="C4" s="547"/>
      <c r="D4" s="547"/>
      <c r="E4" s="547"/>
      <c r="F4" s="547"/>
      <c r="G4" s="547"/>
    </row>
    <row r="5" spans="1:7" s="45" customFormat="1" ht="16.5" customHeight="1">
      <c r="A5" s="547" t="s">
        <v>396</v>
      </c>
      <c r="B5" s="547"/>
      <c r="C5" s="547"/>
      <c r="D5" s="547"/>
      <c r="E5" s="547"/>
      <c r="F5" s="547"/>
      <c r="G5" s="547"/>
    </row>
    <row r="6" spans="1:7" s="45" customFormat="1" ht="16.5" customHeight="1">
      <c r="A6" s="556" t="s">
        <v>392</v>
      </c>
      <c r="B6" s="556"/>
      <c r="C6" s="556"/>
      <c r="D6" s="556"/>
      <c r="E6" s="556"/>
      <c r="F6" s="556"/>
      <c r="G6" s="556"/>
    </row>
    <row r="7" spans="1:7" s="45" customFormat="1" ht="16.5" customHeight="1">
      <c r="A7" s="547"/>
      <c r="B7" s="547"/>
      <c r="C7" s="547"/>
      <c r="D7" s="547"/>
      <c r="E7" s="547"/>
      <c r="F7" s="547"/>
      <c r="G7" s="547"/>
    </row>
    <row r="8" spans="1:7" s="45" customFormat="1" ht="66" customHeight="1">
      <c r="A8" s="555" t="s">
        <v>397</v>
      </c>
      <c r="B8" s="555"/>
      <c r="C8" s="555"/>
      <c r="D8" s="555"/>
      <c r="E8" s="555"/>
      <c r="F8" s="555"/>
      <c r="G8" s="555"/>
    </row>
    <row r="9" spans="1:7" s="2" customFormat="1" ht="15">
      <c r="A9" s="46"/>
      <c r="B9" s="47"/>
      <c r="C9" s="48"/>
      <c r="D9" s="48"/>
      <c r="E9" s="48"/>
      <c r="F9" s="48"/>
      <c r="G9" s="181" t="s">
        <v>0</v>
      </c>
    </row>
    <row r="10" spans="1:34" s="14" customFormat="1" ht="54" customHeight="1">
      <c r="A10" s="305" t="s">
        <v>99</v>
      </c>
      <c r="B10" s="306" t="s">
        <v>45</v>
      </c>
      <c r="C10" s="307" t="s">
        <v>46</v>
      </c>
      <c r="D10" s="308" t="s">
        <v>98</v>
      </c>
      <c r="E10" s="309"/>
      <c r="F10" s="310" t="s">
        <v>47</v>
      </c>
      <c r="G10" s="311" t="s">
        <v>398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23" customFormat="1" ht="18">
      <c r="A11" s="80" t="s">
        <v>53</v>
      </c>
      <c r="B11" s="82"/>
      <c r="C11" s="208"/>
      <c r="D11" s="307"/>
      <c r="E11" s="310"/>
      <c r="F11" s="209"/>
      <c r="G11" s="312">
        <f>G12</f>
        <v>1554809.6199999999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s="23" customFormat="1" ht="18">
      <c r="A12" s="80" t="s">
        <v>399</v>
      </c>
      <c r="B12" s="82"/>
      <c r="C12" s="208"/>
      <c r="D12" s="307"/>
      <c r="E12" s="310"/>
      <c r="F12" s="209"/>
      <c r="G12" s="312">
        <f>G13+G78+G140+G144+G216+G244+G85</f>
        <v>1554809.6199999999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8">
      <c r="A13" s="80" t="s">
        <v>54</v>
      </c>
      <c r="B13" s="82" t="s">
        <v>50</v>
      </c>
      <c r="C13" s="208"/>
      <c r="D13" s="307"/>
      <c r="E13" s="310"/>
      <c r="F13" s="209"/>
      <c r="G13" s="312">
        <f>G14+G19+G42+G32</f>
        <v>1024525.27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34.5">
      <c r="A14" s="84" t="s">
        <v>55</v>
      </c>
      <c r="B14" s="82" t="s">
        <v>50</v>
      </c>
      <c r="C14" s="208" t="s">
        <v>51</v>
      </c>
      <c r="D14" s="307"/>
      <c r="E14" s="310"/>
      <c r="F14" s="209"/>
      <c r="G14" s="312">
        <f>G15</f>
        <v>256874.86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5" customFormat="1" ht="18">
      <c r="A15" s="314" t="s">
        <v>121</v>
      </c>
      <c r="B15" s="86" t="s">
        <v>50</v>
      </c>
      <c r="C15" s="315" t="s">
        <v>51</v>
      </c>
      <c r="D15" s="316" t="s">
        <v>173</v>
      </c>
      <c r="E15" s="317" t="s">
        <v>174</v>
      </c>
      <c r="F15" s="318"/>
      <c r="G15" s="313">
        <f>G16</f>
        <v>256874.86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s="27" customFormat="1" ht="18">
      <c r="A16" s="319" t="s">
        <v>122</v>
      </c>
      <c r="B16" s="88" t="s">
        <v>50</v>
      </c>
      <c r="C16" s="320" t="s">
        <v>51</v>
      </c>
      <c r="D16" s="321" t="s">
        <v>175</v>
      </c>
      <c r="E16" s="322" t="s">
        <v>174</v>
      </c>
      <c r="F16" s="323"/>
      <c r="G16" s="324">
        <f>G17</f>
        <v>256874.86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s="27" customFormat="1" ht="18">
      <c r="A17" s="319" t="s">
        <v>102</v>
      </c>
      <c r="B17" s="88" t="s">
        <v>50</v>
      </c>
      <c r="C17" s="320" t="s">
        <v>51</v>
      </c>
      <c r="D17" s="321" t="s">
        <v>175</v>
      </c>
      <c r="E17" s="322" t="s">
        <v>176</v>
      </c>
      <c r="F17" s="323"/>
      <c r="G17" s="324">
        <f>G18</f>
        <v>256874.86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s="27" customFormat="1" ht="90" customHeight="1">
      <c r="A18" s="89" t="s">
        <v>57</v>
      </c>
      <c r="B18" s="81" t="s">
        <v>50</v>
      </c>
      <c r="C18" s="213" t="s">
        <v>51</v>
      </c>
      <c r="D18" s="321" t="s">
        <v>175</v>
      </c>
      <c r="E18" s="322" t="s">
        <v>176</v>
      </c>
      <c r="F18" s="323" t="s">
        <v>52</v>
      </c>
      <c r="G18" s="324">
        <v>256874.86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s="27" customFormat="1" ht="82.5" customHeight="1">
      <c r="A19" s="84" t="s">
        <v>67</v>
      </c>
      <c r="B19" s="82" t="s">
        <v>50</v>
      </c>
      <c r="C19" s="82" t="s">
        <v>56</v>
      </c>
      <c r="D19" s="208"/>
      <c r="E19" s="209"/>
      <c r="F19" s="82"/>
      <c r="G19" s="312">
        <f>G20</f>
        <v>546276.26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s="27" customFormat="1" ht="17.25">
      <c r="A20" s="314" t="s">
        <v>123</v>
      </c>
      <c r="B20" s="86" t="s">
        <v>50</v>
      </c>
      <c r="C20" s="315" t="s">
        <v>56</v>
      </c>
      <c r="D20" s="325" t="s">
        <v>177</v>
      </c>
      <c r="E20" s="326" t="s">
        <v>174</v>
      </c>
      <c r="F20" s="318"/>
      <c r="G20" s="313">
        <f>G21</f>
        <v>546276.26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s="27" customFormat="1" ht="18">
      <c r="A21" s="319" t="s">
        <v>124</v>
      </c>
      <c r="B21" s="88" t="s">
        <v>50</v>
      </c>
      <c r="C21" s="320" t="s">
        <v>56</v>
      </c>
      <c r="D21" s="321" t="s">
        <v>178</v>
      </c>
      <c r="E21" s="322" t="s">
        <v>174</v>
      </c>
      <c r="F21" s="323"/>
      <c r="G21" s="324">
        <f>G22</f>
        <v>546276.26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7" s="26" customFormat="1" ht="18">
      <c r="A22" s="319" t="s">
        <v>102</v>
      </c>
      <c r="B22" s="88" t="s">
        <v>50</v>
      </c>
      <c r="C22" s="320" t="s">
        <v>56</v>
      </c>
      <c r="D22" s="321" t="s">
        <v>178</v>
      </c>
      <c r="E22" s="322" t="s">
        <v>176</v>
      </c>
      <c r="F22" s="323"/>
      <c r="G22" s="324">
        <f>G23+G24+G25</f>
        <v>546276.26</v>
      </c>
    </row>
    <row r="23" spans="1:7" s="26" customFormat="1" ht="43.5" customHeight="1">
      <c r="A23" s="89" t="s">
        <v>57</v>
      </c>
      <c r="B23" s="81" t="s">
        <v>50</v>
      </c>
      <c r="C23" s="213" t="s">
        <v>56</v>
      </c>
      <c r="D23" s="321" t="s">
        <v>178</v>
      </c>
      <c r="E23" s="322" t="s">
        <v>176</v>
      </c>
      <c r="F23" s="323" t="s">
        <v>52</v>
      </c>
      <c r="G23" s="324">
        <v>542798.42</v>
      </c>
    </row>
    <row r="24" spans="1:7" s="26" customFormat="1" ht="18" customHeight="1">
      <c r="A24" s="327" t="s">
        <v>179</v>
      </c>
      <c r="B24" s="81" t="s">
        <v>50</v>
      </c>
      <c r="C24" s="213" t="s">
        <v>56</v>
      </c>
      <c r="D24" s="321" t="s">
        <v>178</v>
      </c>
      <c r="E24" s="322" t="s">
        <v>176</v>
      </c>
      <c r="F24" s="323" t="s">
        <v>59</v>
      </c>
      <c r="G24" s="324">
        <v>0</v>
      </c>
    </row>
    <row r="25" spans="1:7" s="26" customFormat="1" ht="23.25" customHeight="1">
      <c r="A25" s="90" t="s">
        <v>60</v>
      </c>
      <c r="B25" s="81" t="s">
        <v>50</v>
      </c>
      <c r="C25" s="213" t="s">
        <v>56</v>
      </c>
      <c r="D25" s="321" t="s">
        <v>178</v>
      </c>
      <c r="E25" s="322" t="s">
        <v>176</v>
      </c>
      <c r="F25" s="323" t="s">
        <v>61</v>
      </c>
      <c r="G25" s="324">
        <v>3477.84</v>
      </c>
    </row>
    <row r="26" spans="1:7" s="26" customFormat="1" ht="0" customHeight="1" hidden="1">
      <c r="A26" s="91" t="s">
        <v>68</v>
      </c>
      <c r="B26" s="83" t="s">
        <v>50</v>
      </c>
      <c r="C26" s="211" t="s">
        <v>62</v>
      </c>
      <c r="D26" s="211"/>
      <c r="E26" s="328"/>
      <c r="F26" s="212"/>
      <c r="G26" s="329">
        <f>+G27</f>
        <v>0</v>
      </c>
    </row>
    <row r="27" spans="1:34" s="27" customFormat="1" ht="23.25" customHeight="1" hidden="1">
      <c r="A27" s="314" t="s">
        <v>125</v>
      </c>
      <c r="B27" s="86" t="s">
        <v>50</v>
      </c>
      <c r="C27" s="315" t="s">
        <v>62</v>
      </c>
      <c r="D27" s="325" t="s">
        <v>182</v>
      </c>
      <c r="E27" s="326" t="s">
        <v>174</v>
      </c>
      <c r="F27" s="318"/>
      <c r="G27" s="313">
        <f>G28</f>
        <v>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s="27" customFormat="1" ht="23.25" customHeight="1" hidden="1">
      <c r="A28" s="319" t="s">
        <v>127</v>
      </c>
      <c r="B28" s="88" t="s">
        <v>50</v>
      </c>
      <c r="C28" s="320" t="s">
        <v>62</v>
      </c>
      <c r="D28" s="321" t="s">
        <v>183</v>
      </c>
      <c r="E28" s="322" t="s">
        <v>174</v>
      </c>
      <c r="F28" s="323"/>
      <c r="G28" s="324">
        <f>+G29</f>
        <v>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7" s="26" customFormat="1" ht="23.25" customHeight="1" hidden="1">
      <c r="A29" s="330" t="s">
        <v>129</v>
      </c>
      <c r="B29" s="88" t="s">
        <v>50</v>
      </c>
      <c r="C29" s="320" t="s">
        <v>62</v>
      </c>
      <c r="D29" s="321" t="s">
        <v>126</v>
      </c>
      <c r="E29" s="322" t="s">
        <v>128</v>
      </c>
      <c r="F29" s="323"/>
      <c r="G29" s="324">
        <f>SUM(G30:G31)</f>
        <v>0</v>
      </c>
    </row>
    <row r="30" spans="1:9" s="26" customFormat="1" ht="23.25" customHeight="1" hidden="1">
      <c r="A30" s="89" t="s">
        <v>63</v>
      </c>
      <c r="B30" s="81" t="s">
        <v>50</v>
      </c>
      <c r="C30" s="213" t="s">
        <v>62</v>
      </c>
      <c r="D30" s="321" t="s">
        <v>126</v>
      </c>
      <c r="E30" s="322" t="s">
        <v>128</v>
      </c>
      <c r="F30" s="323" t="s">
        <v>64</v>
      </c>
      <c r="G30" s="324"/>
      <c r="H30" s="120"/>
      <c r="I30" s="120"/>
    </row>
    <row r="31" spans="1:7" s="26" customFormat="1" ht="23.25" customHeight="1" hidden="1">
      <c r="A31" s="90"/>
      <c r="B31" s="81"/>
      <c r="C31" s="213"/>
      <c r="D31" s="321"/>
      <c r="E31" s="322"/>
      <c r="F31" s="323" t="s">
        <v>160</v>
      </c>
      <c r="G31" s="324"/>
    </row>
    <row r="32" spans="1:7" s="22" customFormat="1" ht="23.25" customHeight="1">
      <c r="A32" s="331" t="s">
        <v>65</v>
      </c>
      <c r="B32" s="209" t="s">
        <v>50</v>
      </c>
      <c r="C32" s="82" t="s">
        <v>66</v>
      </c>
      <c r="D32" s="307"/>
      <c r="E32" s="310"/>
      <c r="F32" s="92"/>
      <c r="G32" s="312">
        <f>G33</f>
        <v>5000</v>
      </c>
    </row>
    <row r="33" spans="1:7" s="22" customFormat="1" ht="23.25" customHeight="1">
      <c r="A33" s="332" t="s">
        <v>132</v>
      </c>
      <c r="B33" s="333" t="s">
        <v>50</v>
      </c>
      <c r="C33" s="334" t="s">
        <v>66</v>
      </c>
      <c r="D33" s="335" t="s">
        <v>184</v>
      </c>
      <c r="E33" s="336" t="s">
        <v>174</v>
      </c>
      <c r="F33" s="337"/>
      <c r="G33" s="312">
        <f>G34</f>
        <v>5000</v>
      </c>
    </row>
    <row r="34" spans="1:34" s="27" customFormat="1" ht="23.25" customHeight="1">
      <c r="A34" s="319" t="s">
        <v>136</v>
      </c>
      <c r="B34" s="88" t="s">
        <v>50</v>
      </c>
      <c r="C34" s="320" t="s">
        <v>66</v>
      </c>
      <c r="D34" s="338" t="s">
        <v>185</v>
      </c>
      <c r="E34" s="339" t="s">
        <v>174</v>
      </c>
      <c r="F34" s="323"/>
      <c r="G34" s="324">
        <f>+G35</f>
        <v>5000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s="27" customFormat="1" ht="23.25" customHeight="1">
      <c r="A35" s="319" t="s">
        <v>137</v>
      </c>
      <c r="B35" s="88" t="s">
        <v>50</v>
      </c>
      <c r="C35" s="320" t="s">
        <v>66</v>
      </c>
      <c r="D35" s="338" t="s">
        <v>185</v>
      </c>
      <c r="E35" s="339" t="s">
        <v>186</v>
      </c>
      <c r="F35" s="323"/>
      <c r="G35" s="324">
        <f>+G36</f>
        <v>5000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7" s="22" customFormat="1" ht="23.25" customHeight="1">
      <c r="A36" s="90" t="s">
        <v>60</v>
      </c>
      <c r="B36" s="81" t="s">
        <v>50</v>
      </c>
      <c r="C36" s="81" t="s">
        <v>66</v>
      </c>
      <c r="D36" s="338" t="s">
        <v>185</v>
      </c>
      <c r="E36" s="339" t="s">
        <v>186</v>
      </c>
      <c r="F36" s="81" t="s">
        <v>61</v>
      </c>
      <c r="G36" s="340">
        <v>5000</v>
      </c>
    </row>
    <row r="37" spans="1:7" s="20" customFormat="1" ht="0.75" customHeight="1">
      <c r="A37" s="91" t="s">
        <v>140</v>
      </c>
      <c r="B37" s="83" t="s">
        <v>50</v>
      </c>
      <c r="C37" s="93">
        <v>11</v>
      </c>
      <c r="D37" s="307"/>
      <c r="E37" s="310"/>
      <c r="F37" s="81"/>
      <c r="G37" s="312">
        <f>G38</f>
        <v>0</v>
      </c>
    </row>
    <row r="38" spans="1:7" s="20" customFormat="1" ht="23.25" customHeight="1" hidden="1">
      <c r="A38" s="89" t="s">
        <v>69</v>
      </c>
      <c r="B38" s="81" t="s">
        <v>50</v>
      </c>
      <c r="C38" s="215">
        <v>11</v>
      </c>
      <c r="D38" s="341" t="s">
        <v>138</v>
      </c>
      <c r="E38" s="342" t="s">
        <v>100</v>
      </c>
      <c r="F38" s="214"/>
      <c r="G38" s="343">
        <f>G39</f>
        <v>0</v>
      </c>
    </row>
    <row r="39" spans="1:7" s="20" customFormat="1" ht="23.25" customHeight="1" hidden="1">
      <c r="A39" s="89" t="s">
        <v>70</v>
      </c>
      <c r="B39" s="81" t="s">
        <v>50</v>
      </c>
      <c r="C39" s="215">
        <v>11</v>
      </c>
      <c r="D39" s="341" t="s">
        <v>139</v>
      </c>
      <c r="E39" s="344" t="s">
        <v>100</v>
      </c>
      <c r="F39" s="214"/>
      <c r="G39" s="343">
        <f>G40</f>
        <v>0</v>
      </c>
    </row>
    <row r="40" spans="1:7" s="20" customFormat="1" ht="23.25" customHeight="1" hidden="1">
      <c r="A40" s="90" t="s">
        <v>141</v>
      </c>
      <c r="B40" s="81" t="s">
        <v>50</v>
      </c>
      <c r="C40" s="215">
        <v>11</v>
      </c>
      <c r="D40" s="345" t="s">
        <v>139</v>
      </c>
      <c r="E40" s="346">
        <v>1403</v>
      </c>
      <c r="F40" s="214"/>
      <c r="G40" s="343">
        <f>G41</f>
        <v>0</v>
      </c>
    </row>
    <row r="41" spans="1:7" s="20" customFormat="1" ht="23.25" customHeight="1" hidden="1">
      <c r="A41" s="90" t="s">
        <v>60</v>
      </c>
      <c r="B41" s="81" t="s">
        <v>50</v>
      </c>
      <c r="C41" s="94">
        <v>11</v>
      </c>
      <c r="D41" s="341" t="s">
        <v>139</v>
      </c>
      <c r="E41" s="347">
        <v>1403</v>
      </c>
      <c r="F41" s="81" t="s">
        <v>61</v>
      </c>
      <c r="G41" s="340"/>
    </row>
    <row r="42" spans="1:7" s="20" customFormat="1" ht="23.25" customHeight="1">
      <c r="A42" s="84" t="s">
        <v>71</v>
      </c>
      <c r="B42" s="82" t="s">
        <v>50</v>
      </c>
      <c r="C42" s="208" t="s">
        <v>72</v>
      </c>
      <c r="D42" s="348"/>
      <c r="E42" s="309"/>
      <c r="F42" s="209"/>
      <c r="G42" s="312">
        <f>G47+G53+G68+G72</f>
        <v>216374.15000000002</v>
      </c>
    </row>
    <row r="43" spans="1:7" s="28" customFormat="1" ht="17.25" hidden="1">
      <c r="A43" s="91"/>
      <c r="B43" s="83"/>
      <c r="C43" s="211"/>
      <c r="D43" s="349"/>
      <c r="E43" s="350"/>
      <c r="F43" s="212"/>
      <c r="G43" s="312"/>
    </row>
    <row r="44" spans="1:7" s="28" customFormat="1" ht="18" hidden="1">
      <c r="A44" s="89"/>
      <c r="B44" s="81"/>
      <c r="C44" s="213"/>
      <c r="D44" s="341"/>
      <c r="E44" s="344"/>
      <c r="F44" s="351"/>
      <c r="G44" s="352"/>
    </row>
    <row r="45" spans="1:7" s="20" customFormat="1" ht="18" hidden="1">
      <c r="A45" s="353"/>
      <c r="B45" s="354"/>
      <c r="C45" s="355"/>
      <c r="D45" s="345"/>
      <c r="E45" s="346"/>
      <c r="F45" s="351"/>
      <c r="G45" s="352"/>
    </row>
    <row r="46" spans="1:7" s="20" customFormat="1" ht="18" hidden="1">
      <c r="A46" s="356"/>
      <c r="B46" s="357"/>
      <c r="C46" s="357"/>
      <c r="D46" s="341"/>
      <c r="E46" s="347"/>
      <c r="F46" s="357"/>
      <c r="G46" s="340"/>
    </row>
    <row r="47" spans="1:7" s="28" customFormat="1" ht="51.75">
      <c r="A47" s="91" t="s">
        <v>400</v>
      </c>
      <c r="B47" s="83" t="s">
        <v>50</v>
      </c>
      <c r="C47" s="211" t="s">
        <v>72</v>
      </c>
      <c r="D47" s="349" t="s">
        <v>192</v>
      </c>
      <c r="E47" s="350" t="s">
        <v>174</v>
      </c>
      <c r="F47" s="212"/>
      <c r="G47" s="312">
        <f>G48</f>
        <v>126175.39</v>
      </c>
    </row>
    <row r="48" spans="1:7" s="28" customFormat="1" ht="94.5" customHeight="1">
      <c r="A48" s="89" t="s">
        <v>401</v>
      </c>
      <c r="B48" s="81" t="s">
        <v>50</v>
      </c>
      <c r="C48" s="213" t="s">
        <v>72</v>
      </c>
      <c r="D48" s="358" t="s">
        <v>193</v>
      </c>
      <c r="E48" s="359" t="s">
        <v>174</v>
      </c>
      <c r="F48" s="214"/>
      <c r="G48" s="343">
        <f>G49</f>
        <v>126175.39</v>
      </c>
    </row>
    <row r="49" spans="1:7" s="28" customFormat="1" ht="97.5" customHeight="1">
      <c r="A49" s="360" t="s">
        <v>311</v>
      </c>
      <c r="B49" s="81" t="s">
        <v>50</v>
      </c>
      <c r="C49" s="213" t="s">
        <v>72</v>
      </c>
      <c r="D49" s="345" t="s">
        <v>252</v>
      </c>
      <c r="E49" s="361" t="s">
        <v>174</v>
      </c>
      <c r="F49" s="214"/>
      <c r="G49" s="343">
        <f>G52</f>
        <v>126175.39</v>
      </c>
    </row>
    <row r="50" spans="1:245" s="26" customFormat="1" ht="18" hidden="1">
      <c r="A50" s="362" t="s">
        <v>108</v>
      </c>
      <c r="B50" s="88" t="s">
        <v>50</v>
      </c>
      <c r="C50" s="320" t="s">
        <v>72</v>
      </c>
      <c r="D50" s="338" t="s">
        <v>252</v>
      </c>
      <c r="E50" s="339" t="s">
        <v>253</v>
      </c>
      <c r="F50" s="363"/>
      <c r="G50" s="313">
        <v>145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</row>
    <row r="51" spans="1:245" s="26" customFormat="1" ht="36" hidden="1">
      <c r="A51" s="121" t="s">
        <v>57</v>
      </c>
      <c r="B51" s="123" t="s">
        <v>50</v>
      </c>
      <c r="C51" s="364" t="s">
        <v>72</v>
      </c>
      <c r="D51" s="561" t="s">
        <v>402</v>
      </c>
      <c r="E51" s="562"/>
      <c r="F51" s="365" t="s">
        <v>52</v>
      </c>
      <c r="G51" s="366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</row>
    <row r="52" spans="1:245" s="26" customFormat="1" ht="18">
      <c r="A52" s="367" t="s">
        <v>179</v>
      </c>
      <c r="B52" s="81" t="s">
        <v>50</v>
      </c>
      <c r="C52" s="81" t="s">
        <v>72</v>
      </c>
      <c r="D52" s="338" t="s">
        <v>252</v>
      </c>
      <c r="E52" s="339" t="s">
        <v>253</v>
      </c>
      <c r="F52" s="81" t="s">
        <v>59</v>
      </c>
      <c r="G52" s="340">
        <v>126175.39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</row>
    <row r="53" spans="1:7" s="28" customFormat="1" ht="54" customHeight="1">
      <c r="A53" s="368" t="s">
        <v>130</v>
      </c>
      <c r="B53" s="333" t="s">
        <v>50</v>
      </c>
      <c r="C53" s="369">
        <v>13</v>
      </c>
      <c r="D53" s="370" t="s">
        <v>187</v>
      </c>
      <c r="E53" s="371" t="s">
        <v>174</v>
      </c>
      <c r="F53" s="372"/>
      <c r="G53" s="373">
        <f>G57+G67</f>
        <v>71547.56</v>
      </c>
    </row>
    <row r="54" spans="1:7" s="20" customFormat="1" ht="18">
      <c r="A54" s="89" t="s">
        <v>403</v>
      </c>
      <c r="B54" s="374" t="s">
        <v>50</v>
      </c>
      <c r="C54" s="375">
        <v>13</v>
      </c>
      <c r="D54" s="376" t="s">
        <v>188</v>
      </c>
      <c r="E54" s="361" t="s">
        <v>174</v>
      </c>
      <c r="F54" s="377"/>
      <c r="G54" s="343">
        <f>G55</f>
        <v>71547.56</v>
      </c>
    </row>
    <row r="55" spans="1:7" s="20" customFormat="1" ht="36.75" customHeight="1">
      <c r="A55" s="90" t="s">
        <v>131</v>
      </c>
      <c r="B55" s="378" t="s">
        <v>50</v>
      </c>
      <c r="C55" s="375">
        <v>13</v>
      </c>
      <c r="D55" s="376" t="s">
        <v>188</v>
      </c>
      <c r="E55" s="361" t="s">
        <v>189</v>
      </c>
      <c r="F55" s="377"/>
      <c r="G55" s="343">
        <f>G57+G67</f>
        <v>71547.56</v>
      </c>
    </row>
    <row r="56" spans="1:7" s="20" customFormat="1" ht="19.5" customHeight="1" hidden="1">
      <c r="A56" s="379"/>
      <c r="B56" s="378"/>
      <c r="C56" s="380"/>
      <c r="D56" s="381"/>
      <c r="E56" s="342"/>
      <c r="F56" s="382"/>
      <c r="G56" s="383"/>
    </row>
    <row r="57" spans="1:7" s="20" customFormat="1" ht="36.75" customHeight="1">
      <c r="A57" s="327" t="s">
        <v>179</v>
      </c>
      <c r="B57" s="378" t="s">
        <v>50</v>
      </c>
      <c r="C57" s="380">
        <v>13</v>
      </c>
      <c r="D57" s="381" t="s">
        <v>188</v>
      </c>
      <c r="E57" s="342" t="s">
        <v>189</v>
      </c>
      <c r="F57" s="378" t="s">
        <v>59</v>
      </c>
      <c r="G57" s="384">
        <v>17414.51</v>
      </c>
    </row>
    <row r="58" spans="1:7" s="20" customFormat="1" ht="18" hidden="1">
      <c r="A58" s="124" t="s">
        <v>60</v>
      </c>
      <c r="B58" s="385" t="s">
        <v>50</v>
      </c>
      <c r="C58" s="386">
        <v>13</v>
      </c>
      <c r="D58" s="563" t="s">
        <v>404</v>
      </c>
      <c r="E58" s="564"/>
      <c r="F58" s="387" t="s">
        <v>61</v>
      </c>
      <c r="G58" s="388"/>
    </row>
    <row r="59" spans="1:7" s="20" customFormat="1" ht="3" customHeight="1" hidden="1">
      <c r="A59" s="389" t="s">
        <v>132</v>
      </c>
      <c r="B59" s="390" t="s">
        <v>50</v>
      </c>
      <c r="C59" s="390" t="s">
        <v>72</v>
      </c>
      <c r="D59" s="391" t="s">
        <v>184</v>
      </c>
      <c r="E59" s="350" t="s">
        <v>174</v>
      </c>
      <c r="F59" s="392"/>
      <c r="G59" s="312">
        <f>+G60</f>
        <v>1000</v>
      </c>
    </row>
    <row r="60" spans="1:7" s="20" customFormat="1" ht="18" hidden="1">
      <c r="A60" s="95" t="s">
        <v>134</v>
      </c>
      <c r="B60" s="92" t="s">
        <v>50</v>
      </c>
      <c r="C60" s="92" t="s">
        <v>72</v>
      </c>
      <c r="D60" s="393" t="s">
        <v>190</v>
      </c>
      <c r="E60" s="361" t="s">
        <v>174</v>
      </c>
      <c r="F60" s="394"/>
      <c r="G60" s="343">
        <f>+G61</f>
        <v>1000</v>
      </c>
    </row>
    <row r="61" spans="1:251" s="29" customFormat="1" ht="18" hidden="1">
      <c r="A61" s="90" t="s">
        <v>152</v>
      </c>
      <c r="B61" s="7" t="s">
        <v>50</v>
      </c>
      <c r="C61" s="7">
        <v>13</v>
      </c>
      <c r="D61" s="395" t="s">
        <v>190</v>
      </c>
      <c r="E61" s="396" t="s">
        <v>191</v>
      </c>
      <c r="F61" s="7"/>
      <c r="G61" s="397">
        <f>SUM(G62:G62)</f>
        <v>1000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</row>
    <row r="62" spans="1:251" s="29" customFormat="1" ht="18" hidden="1">
      <c r="A62" s="356" t="s">
        <v>58</v>
      </c>
      <c r="B62" s="7" t="s">
        <v>50</v>
      </c>
      <c r="C62" s="7">
        <v>13</v>
      </c>
      <c r="D62" s="395" t="s">
        <v>190</v>
      </c>
      <c r="E62" s="396" t="s">
        <v>191</v>
      </c>
      <c r="F62" s="7" t="s">
        <v>59</v>
      </c>
      <c r="G62" s="397">
        <v>1000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</row>
    <row r="63" spans="1:251" s="29" customFormat="1" ht="18" hidden="1">
      <c r="A63" s="319" t="s">
        <v>124</v>
      </c>
      <c r="B63" s="7" t="s">
        <v>50</v>
      </c>
      <c r="C63" s="398" t="s">
        <v>72</v>
      </c>
      <c r="D63" s="395" t="s">
        <v>178</v>
      </c>
      <c r="E63" s="396" t="s">
        <v>174</v>
      </c>
      <c r="F63" s="225"/>
      <c r="G63" s="397">
        <f>G64</f>
        <v>0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</row>
    <row r="64" spans="1:251" s="29" customFormat="1" ht="34.5" hidden="1">
      <c r="A64" s="362" t="s">
        <v>181</v>
      </c>
      <c r="B64" s="7" t="s">
        <v>50</v>
      </c>
      <c r="C64" s="398" t="s">
        <v>72</v>
      </c>
      <c r="D64" s="395" t="s">
        <v>178</v>
      </c>
      <c r="E64" s="396" t="s">
        <v>180</v>
      </c>
      <c r="F64" s="225"/>
      <c r="G64" s="397">
        <f>G65+G66</f>
        <v>0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</row>
    <row r="65" spans="1:251" s="29" customFormat="1" ht="36" hidden="1">
      <c r="A65" s="89" t="s">
        <v>57</v>
      </c>
      <c r="B65" s="7" t="s">
        <v>50</v>
      </c>
      <c r="C65" s="398" t="s">
        <v>72</v>
      </c>
      <c r="D65" s="395" t="s">
        <v>178</v>
      </c>
      <c r="E65" s="396" t="s">
        <v>180</v>
      </c>
      <c r="F65" s="225" t="s">
        <v>52</v>
      </c>
      <c r="G65" s="397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</row>
    <row r="66" spans="1:251" s="29" customFormat="1" ht="18" hidden="1">
      <c r="A66" s="90" t="s">
        <v>58</v>
      </c>
      <c r="B66" s="7" t="s">
        <v>50</v>
      </c>
      <c r="C66" s="398" t="s">
        <v>72</v>
      </c>
      <c r="D66" s="395" t="s">
        <v>178</v>
      </c>
      <c r="E66" s="396" t="s">
        <v>180</v>
      </c>
      <c r="F66" s="225" t="s">
        <v>59</v>
      </c>
      <c r="G66" s="397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:251" s="29" customFormat="1" ht="18">
      <c r="A67" s="90" t="s">
        <v>60</v>
      </c>
      <c r="B67" s="7" t="s">
        <v>50</v>
      </c>
      <c r="C67" s="398" t="s">
        <v>72</v>
      </c>
      <c r="D67" s="395">
        <v>76100</v>
      </c>
      <c r="E67" s="396" t="s">
        <v>189</v>
      </c>
      <c r="F67" s="225" t="s">
        <v>61</v>
      </c>
      <c r="G67" s="397">
        <v>54133.05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</row>
    <row r="68" spans="1:251" s="29" customFormat="1" ht="18">
      <c r="A68" s="389" t="s">
        <v>132</v>
      </c>
      <c r="B68" s="111" t="s">
        <v>50</v>
      </c>
      <c r="C68" s="399" t="s">
        <v>72</v>
      </c>
      <c r="D68" s="400">
        <v>77000</v>
      </c>
      <c r="E68" s="401" t="s">
        <v>174</v>
      </c>
      <c r="F68" s="284"/>
      <c r="G68" s="402">
        <f>G69</f>
        <v>18651.2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</row>
    <row r="69" spans="1:251" s="29" customFormat="1" ht="18">
      <c r="A69" s="95" t="s">
        <v>134</v>
      </c>
      <c r="B69" s="7" t="s">
        <v>50</v>
      </c>
      <c r="C69" s="398" t="s">
        <v>72</v>
      </c>
      <c r="D69" s="395">
        <v>77200</v>
      </c>
      <c r="E69" s="396" t="s">
        <v>174</v>
      </c>
      <c r="F69" s="225"/>
      <c r="G69" s="397">
        <f>G70</f>
        <v>18651.2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</row>
    <row r="70" spans="1:251" s="29" customFormat="1" ht="18">
      <c r="A70" s="90" t="s">
        <v>152</v>
      </c>
      <c r="B70" s="7" t="s">
        <v>50</v>
      </c>
      <c r="C70" s="398" t="s">
        <v>72</v>
      </c>
      <c r="D70" s="395">
        <v>77200</v>
      </c>
      <c r="E70" s="396" t="s">
        <v>191</v>
      </c>
      <c r="F70" s="225"/>
      <c r="G70" s="397">
        <f>G71</f>
        <v>18651.2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:251" s="29" customFormat="1" ht="18">
      <c r="A71" s="327" t="s">
        <v>179</v>
      </c>
      <c r="B71" s="7" t="s">
        <v>50</v>
      </c>
      <c r="C71" s="398" t="s">
        <v>72</v>
      </c>
      <c r="D71" s="395">
        <v>77200</v>
      </c>
      <c r="E71" s="396" t="s">
        <v>191</v>
      </c>
      <c r="F71" s="225" t="s">
        <v>59</v>
      </c>
      <c r="G71" s="397">
        <v>18651.2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</row>
    <row r="72" spans="1:251" s="29" customFormat="1" ht="18">
      <c r="A72" s="403" t="s">
        <v>124</v>
      </c>
      <c r="B72" s="7" t="s">
        <v>50</v>
      </c>
      <c r="C72" s="398" t="s">
        <v>72</v>
      </c>
      <c r="D72" s="395">
        <v>73100</v>
      </c>
      <c r="E72" s="396" t="s">
        <v>174</v>
      </c>
      <c r="F72" s="225"/>
      <c r="G72" s="402">
        <f>G73+G76</f>
        <v>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</row>
    <row r="73" spans="1:251" s="29" customFormat="1" ht="18">
      <c r="A73" s="404" t="s">
        <v>181</v>
      </c>
      <c r="B73" s="7" t="s">
        <v>50</v>
      </c>
      <c r="C73" s="398" t="s">
        <v>72</v>
      </c>
      <c r="D73" s="395">
        <v>73100</v>
      </c>
      <c r="E73" s="396" t="s">
        <v>180</v>
      </c>
      <c r="F73" s="225"/>
      <c r="G73" s="397">
        <f>G74+G75</f>
        <v>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</row>
    <row r="74" spans="1:251" s="29" customFormat="1" ht="30.75">
      <c r="A74" s="405" t="s">
        <v>57</v>
      </c>
      <c r="B74" s="7" t="s">
        <v>50</v>
      </c>
      <c r="C74" s="398" t="s">
        <v>72</v>
      </c>
      <c r="D74" s="395">
        <v>73100</v>
      </c>
      <c r="E74" s="396" t="s">
        <v>180</v>
      </c>
      <c r="F74" s="225" t="s">
        <v>52</v>
      </c>
      <c r="G74" s="397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:251" s="29" customFormat="1" ht="18">
      <c r="A75" s="406" t="s">
        <v>179</v>
      </c>
      <c r="B75" s="7" t="s">
        <v>50</v>
      </c>
      <c r="C75" s="398" t="s">
        <v>72</v>
      </c>
      <c r="D75" s="395">
        <v>73100</v>
      </c>
      <c r="E75" s="396" t="s">
        <v>180</v>
      </c>
      <c r="F75" s="225" t="s">
        <v>59</v>
      </c>
      <c r="G75" s="397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:251" s="29" customFormat="1" ht="30.75">
      <c r="A76" s="407" t="s">
        <v>405</v>
      </c>
      <c r="B76" s="7" t="s">
        <v>50</v>
      </c>
      <c r="C76" s="398" t="s">
        <v>72</v>
      </c>
      <c r="D76" s="395">
        <v>73100</v>
      </c>
      <c r="E76" s="396" t="s">
        <v>384</v>
      </c>
      <c r="F76" s="225"/>
      <c r="G76" s="397">
        <f>G77</f>
        <v>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  <row r="77" spans="1:251" s="29" customFormat="1" ht="18">
      <c r="A77" s="405" t="s">
        <v>63</v>
      </c>
      <c r="B77" s="7" t="s">
        <v>50</v>
      </c>
      <c r="C77" s="398" t="s">
        <v>72</v>
      </c>
      <c r="D77" s="395">
        <v>73100</v>
      </c>
      <c r="E77" s="396" t="s">
        <v>384</v>
      </c>
      <c r="F77" s="225" t="s">
        <v>64</v>
      </c>
      <c r="G77" s="397">
        <v>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</row>
    <row r="78" spans="1:7" s="20" customFormat="1" ht="18">
      <c r="A78" s="96" t="s">
        <v>73</v>
      </c>
      <c r="B78" s="97" t="s">
        <v>51</v>
      </c>
      <c r="C78" s="408"/>
      <c r="D78" s="226"/>
      <c r="E78" s="227"/>
      <c r="F78" s="409"/>
      <c r="G78" s="312">
        <f>G79</f>
        <v>66951</v>
      </c>
    </row>
    <row r="79" spans="1:7" s="20" customFormat="1" ht="18">
      <c r="A79" s="96" t="s">
        <v>74</v>
      </c>
      <c r="B79" s="97" t="s">
        <v>51</v>
      </c>
      <c r="C79" s="97" t="s">
        <v>75</v>
      </c>
      <c r="D79" s="410"/>
      <c r="E79" s="411"/>
      <c r="F79" s="97"/>
      <c r="G79" s="312">
        <f>G80</f>
        <v>66951</v>
      </c>
    </row>
    <row r="80" spans="1:7" s="28" customFormat="1" ht="17.25">
      <c r="A80" s="389" t="s">
        <v>132</v>
      </c>
      <c r="B80" s="390" t="s">
        <v>51</v>
      </c>
      <c r="C80" s="390" t="s">
        <v>75</v>
      </c>
      <c r="D80" s="391" t="s">
        <v>184</v>
      </c>
      <c r="E80" s="350" t="s">
        <v>174</v>
      </c>
      <c r="F80" s="392"/>
      <c r="G80" s="312">
        <f>G81</f>
        <v>66951</v>
      </c>
    </row>
    <row r="81" spans="1:7" s="20" customFormat="1" ht="18">
      <c r="A81" s="95" t="s">
        <v>134</v>
      </c>
      <c r="B81" s="92" t="s">
        <v>51</v>
      </c>
      <c r="C81" s="92" t="s">
        <v>75</v>
      </c>
      <c r="D81" s="393" t="s">
        <v>190</v>
      </c>
      <c r="E81" s="361" t="s">
        <v>174</v>
      </c>
      <c r="F81" s="394"/>
      <c r="G81" s="343">
        <f>G82</f>
        <v>66951</v>
      </c>
    </row>
    <row r="82" spans="1:7" s="20" customFormat="1" ht="42" customHeight="1">
      <c r="A82" s="95" t="s">
        <v>135</v>
      </c>
      <c r="B82" s="98" t="s">
        <v>51</v>
      </c>
      <c r="C82" s="98" t="s">
        <v>75</v>
      </c>
      <c r="D82" s="393" t="s">
        <v>190</v>
      </c>
      <c r="E82" s="361" t="s">
        <v>194</v>
      </c>
      <c r="F82" s="98"/>
      <c r="G82" s="343">
        <f>G83</f>
        <v>66951</v>
      </c>
    </row>
    <row r="83" spans="1:7" s="20" customFormat="1" ht="95.25" customHeight="1">
      <c r="A83" s="89" t="s">
        <v>57</v>
      </c>
      <c r="B83" s="81" t="s">
        <v>51</v>
      </c>
      <c r="C83" s="81" t="s">
        <v>75</v>
      </c>
      <c r="D83" s="393" t="s">
        <v>190</v>
      </c>
      <c r="E83" s="412" t="s">
        <v>194</v>
      </c>
      <c r="F83" s="81" t="s">
        <v>52</v>
      </c>
      <c r="G83" s="340">
        <v>66951</v>
      </c>
    </row>
    <row r="84" spans="1:7" s="20" customFormat="1" ht="26.25" customHeight="1">
      <c r="A84" s="90" t="s">
        <v>58</v>
      </c>
      <c r="B84" s="81" t="s">
        <v>51</v>
      </c>
      <c r="C84" s="81" t="s">
        <v>75</v>
      </c>
      <c r="D84" s="393" t="s">
        <v>190</v>
      </c>
      <c r="E84" s="412" t="s">
        <v>194</v>
      </c>
      <c r="F84" s="81" t="s">
        <v>59</v>
      </c>
      <c r="G84" s="343"/>
    </row>
    <row r="85" spans="1:7" s="32" customFormat="1" ht="40.5" customHeight="1">
      <c r="A85" s="80" t="s">
        <v>76</v>
      </c>
      <c r="B85" s="99" t="s">
        <v>75</v>
      </c>
      <c r="C85" s="99"/>
      <c r="D85" s="226"/>
      <c r="E85" s="227"/>
      <c r="F85" s="99"/>
      <c r="G85" s="413">
        <f>+G86+G96</f>
        <v>0</v>
      </c>
    </row>
    <row r="86" spans="1:7" s="32" customFormat="1" ht="26.25" customHeight="1">
      <c r="A86" s="414" t="s">
        <v>150</v>
      </c>
      <c r="B86" s="99" t="s">
        <v>75</v>
      </c>
      <c r="C86" s="99" t="s">
        <v>95</v>
      </c>
      <c r="D86" s="410"/>
      <c r="E86" s="411"/>
      <c r="F86" s="82"/>
      <c r="G86" s="312">
        <f>G87</f>
        <v>0</v>
      </c>
    </row>
    <row r="87" spans="1:7" s="33" customFormat="1" ht="97.5" customHeight="1">
      <c r="A87" s="109" t="s">
        <v>406</v>
      </c>
      <c r="B87" s="111" t="s">
        <v>75</v>
      </c>
      <c r="C87" s="111" t="s">
        <v>95</v>
      </c>
      <c r="D87" s="391" t="s">
        <v>195</v>
      </c>
      <c r="E87" s="350" t="s">
        <v>174</v>
      </c>
      <c r="F87" s="83"/>
      <c r="G87" s="329">
        <f>G92+G88</f>
        <v>0</v>
      </c>
    </row>
    <row r="88" spans="1:7" s="32" customFormat="1" ht="97.5" customHeight="1">
      <c r="A88" s="137" t="s">
        <v>407</v>
      </c>
      <c r="B88" s="7" t="s">
        <v>75</v>
      </c>
      <c r="C88" s="7" t="s">
        <v>95</v>
      </c>
      <c r="D88" s="393" t="s">
        <v>196</v>
      </c>
      <c r="E88" s="361" t="s">
        <v>174</v>
      </c>
      <c r="F88" s="81"/>
      <c r="G88" s="340">
        <f>G89</f>
        <v>0</v>
      </c>
    </row>
    <row r="89" spans="1:7" s="32" customFormat="1" ht="37.5" customHeight="1">
      <c r="A89" s="415" t="s">
        <v>408</v>
      </c>
      <c r="B89" s="7" t="s">
        <v>75</v>
      </c>
      <c r="C89" s="7" t="s">
        <v>95</v>
      </c>
      <c r="D89" s="393" t="s">
        <v>198</v>
      </c>
      <c r="E89" s="361" t="s">
        <v>174</v>
      </c>
      <c r="F89" s="81"/>
      <c r="G89" s="340">
        <f>G90</f>
        <v>0</v>
      </c>
    </row>
    <row r="90" spans="1:7" s="20" customFormat="1" ht="39" customHeight="1">
      <c r="A90" s="140" t="s">
        <v>232</v>
      </c>
      <c r="B90" s="100" t="s">
        <v>75</v>
      </c>
      <c r="C90" s="100" t="s">
        <v>95</v>
      </c>
      <c r="D90" s="393" t="s">
        <v>198</v>
      </c>
      <c r="E90" s="361" t="s">
        <v>199</v>
      </c>
      <c r="F90" s="81"/>
      <c r="G90" s="343">
        <f>+G91</f>
        <v>0</v>
      </c>
    </row>
    <row r="91" spans="1:7" s="20" customFormat="1" ht="33" customHeight="1">
      <c r="A91" s="416" t="s">
        <v>58</v>
      </c>
      <c r="B91" s="112" t="s">
        <v>75</v>
      </c>
      <c r="C91" s="112" t="s">
        <v>95</v>
      </c>
      <c r="D91" s="393" t="s">
        <v>198</v>
      </c>
      <c r="E91" s="361" t="s">
        <v>199</v>
      </c>
      <c r="F91" s="81" t="s">
        <v>59</v>
      </c>
      <c r="G91" s="340">
        <v>0</v>
      </c>
    </row>
    <row r="92" spans="1:7" s="20" customFormat="1" ht="97.5" customHeight="1" hidden="1">
      <c r="A92" s="417" t="s">
        <v>409</v>
      </c>
      <c r="B92" s="126" t="s">
        <v>75</v>
      </c>
      <c r="C92" s="126" t="s">
        <v>95</v>
      </c>
      <c r="D92" s="557" t="s">
        <v>201</v>
      </c>
      <c r="E92" s="558"/>
      <c r="F92" s="125"/>
      <c r="G92" s="418">
        <f>G93</f>
        <v>0</v>
      </c>
    </row>
    <row r="93" spans="1:7" s="20" customFormat="1" ht="97.5" customHeight="1" hidden="1">
      <c r="A93" s="415" t="s">
        <v>197</v>
      </c>
      <c r="B93" s="126" t="s">
        <v>75</v>
      </c>
      <c r="C93" s="126" t="s">
        <v>95</v>
      </c>
      <c r="D93" s="228" t="s">
        <v>202</v>
      </c>
      <c r="E93" s="229" t="s">
        <v>174</v>
      </c>
      <c r="F93" s="125"/>
      <c r="G93" s="418">
        <f>G94</f>
        <v>0</v>
      </c>
    </row>
    <row r="94" spans="1:7" s="20" customFormat="1" ht="97.5" customHeight="1" hidden="1">
      <c r="A94" s="419" t="s">
        <v>166</v>
      </c>
      <c r="B94" s="126" t="s">
        <v>75</v>
      </c>
      <c r="C94" s="126" t="s">
        <v>95</v>
      </c>
      <c r="D94" s="565" t="s">
        <v>203</v>
      </c>
      <c r="E94" s="566"/>
      <c r="F94" s="125"/>
      <c r="G94" s="418">
        <f>G95</f>
        <v>0</v>
      </c>
    </row>
    <row r="95" spans="1:7" s="20" customFormat="1" ht="93" customHeight="1" hidden="1">
      <c r="A95" s="124" t="s">
        <v>58</v>
      </c>
      <c r="B95" s="126" t="s">
        <v>75</v>
      </c>
      <c r="C95" s="126" t="s">
        <v>95</v>
      </c>
      <c r="D95" s="557" t="s">
        <v>203</v>
      </c>
      <c r="E95" s="558"/>
      <c r="F95" s="125" t="s">
        <v>59</v>
      </c>
      <c r="G95" s="418"/>
    </row>
    <row r="96" spans="1:7" s="28" customFormat="1" ht="9" customHeight="1" hidden="1">
      <c r="A96" s="101" t="s">
        <v>77</v>
      </c>
      <c r="B96" s="97" t="s">
        <v>75</v>
      </c>
      <c r="C96" s="97">
        <v>14</v>
      </c>
      <c r="D96" s="410"/>
      <c r="E96" s="411"/>
      <c r="F96" s="97"/>
      <c r="G96" s="312">
        <f>+G97</f>
        <v>0</v>
      </c>
    </row>
    <row r="97" spans="1:7" s="28" customFormat="1" ht="9" customHeight="1" hidden="1">
      <c r="A97" s="420" t="s">
        <v>410</v>
      </c>
      <c r="B97" s="97" t="s">
        <v>75</v>
      </c>
      <c r="C97" s="97">
        <v>14</v>
      </c>
      <c r="D97" s="391" t="s">
        <v>254</v>
      </c>
      <c r="E97" s="350" t="s">
        <v>174</v>
      </c>
      <c r="F97" s="97"/>
      <c r="G97" s="312">
        <f>+G98</f>
        <v>0</v>
      </c>
    </row>
    <row r="98" spans="1:7" s="20" customFormat="1" ht="9" customHeight="1" hidden="1">
      <c r="A98" s="421" t="s">
        <v>411</v>
      </c>
      <c r="B98" s="102" t="s">
        <v>75</v>
      </c>
      <c r="C98" s="102" t="s">
        <v>78</v>
      </c>
      <c r="D98" s="393" t="s">
        <v>255</v>
      </c>
      <c r="E98" s="361" t="s">
        <v>174</v>
      </c>
      <c r="F98" s="102"/>
      <c r="G98" s="343">
        <f>G99</f>
        <v>0</v>
      </c>
    </row>
    <row r="99" spans="1:7" s="20" customFormat="1" ht="9" customHeight="1" hidden="1">
      <c r="A99" s="422" t="s">
        <v>256</v>
      </c>
      <c r="B99" s="102" t="s">
        <v>75</v>
      </c>
      <c r="C99" s="102" t="s">
        <v>78</v>
      </c>
      <c r="D99" s="393" t="s">
        <v>206</v>
      </c>
      <c r="E99" s="361" t="s">
        <v>174</v>
      </c>
      <c r="F99" s="102"/>
      <c r="G99" s="343">
        <f>G100</f>
        <v>0</v>
      </c>
    </row>
    <row r="100" spans="1:7" s="20" customFormat="1" ht="9" customHeight="1" hidden="1">
      <c r="A100" s="95" t="s">
        <v>109</v>
      </c>
      <c r="B100" s="98" t="s">
        <v>75</v>
      </c>
      <c r="C100" s="98">
        <v>14</v>
      </c>
      <c r="D100" s="393" t="s">
        <v>206</v>
      </c>
      <c r="E100" s="361" t="s">
        <v>205</v>
      </c>
      <c r="F100" s="81"/>
      <c r="G100" s="343">
        <f>G101</f>
        <v>0</v>
      </c>
    </row>
    <row r="101" spans="1:7" s="20" customFormat="1" ht="9" customHeight="1" hidden="1">
      <c r="A101" s="90" t="s">
        <v>58</v>
      </c>
      <c r="B101" s="98" t="s">
        <v>75</v>
      </c>
      <c r="C101" s="98">
        <v>14</v>
      </c>
      <c r="D101" s="423" t="s">
        <v>206</v>
      </c>
      <c r="E101" s="342" t="s">
        <v>205</v>
      </c>
      <c r="F101" s="81" t="s">
        <v>59</v>
      </c>
      <c r="G101" s="340"/>
    </row>
    <row r="102" spans="1:7" s="20" customFormat="1" ht="6" customHeight="1" hidden="1">
      <c r="A102" s="84" t="s">
        <v>79</v>
      </c>
      <c r="B102" s="82" t="s">
        <v>56</v>
      </c>
      <c r="C102" s="218"/>
      <c r="D102" s="218"/>
      <c r="E102" s="207"/>
      <c r="F102" s="209"/>
      <c r="G102" s="312">
        <f>G109+G116</f>
        <v>0</v>
      </c>
    </row>
    <row r="103" spans="1:7" s="20" customFormat="1" ht="9" customHeight="1" hidden="1">
      <c r="A103" s="84" t="s">
        <v>156</v>
      </c>
      <c r="B103" s="82" t="s">
        <v>56</v>
      </c>
      <c r="C103" s="208" t="s">
        <v>155</v>
      </c>
      <c r="D103" s="208"/>
      <c r="E103" s="209"/>
      <c r="F103" s="209"/>
      <c r="G103" s="312">
        <f>G104</f>
        <v>0</v>
      </c>
    </row>
    <row r="104" spans="1:7" s="20" customFormat="1" ht="9" customHeight="1" hidden="1">
      <c r="A104" s="420" t="s">
        <v>412</v>
      </c>
      <c r="B104" s="82" t="s">
        <v>56</v>
      </c>
      <c r="C104" s="208" t="s">
        <v>155</v>
      </c>
      <c r="D104" s="208" t="s">
        <v>210</v>
      </c>
      <c r="E104" s="209" t="s">
        <v>174</v>
      </c>
      <c r="F104" s="209"/>
      <c r="G104" s="312">
        <f>G105+G112</f>
        <v>0</v>
      </c>
    </row>
    <row r="105" spans="1:7" s="20" customFormat="1" ht="9" customHeight="1" hidden="1">
      <c r="A105" s="424" t="s">
        <v>413</v>
      </c>
      <c r="B105" s="82" t="s">
        <v>56</v>
      </c>
      <c r="C105" s="208" t="s">
        <v>155</v>
      </c>
      <c r="D105" s="208" t="s">
        <v>209</v>
      </c>
      <c r="E105" s="209" t="s">
        <v>174</v>
      </c>
      <c r="F105" s="209"/>
      <c r="G105" s="312"/>
    </row>
    <row r="106" spans="1:7" s="20" customFormat="1" ht="9" customHeight="1" hidden="1">
      <c r="A106" s="141" t="s">
        <v>224</v>
      </c>
      <c r="B106" s="82" t="s">
        <v>56</v>
      </c>
      <c r="C106" s="208" t="s">
        <v>155</v>
      </c>
      <c r="D106" s="208" t="s">
        <v>207</v>
      </c>
      <c r="E106" s="209" t="s">
        <v>174</v>
      </c>
      <c r="F106" s="209"/>
      <c r="G106" s="312">
        <f>G107</f>
        <v>0</v>
      </c>
    </row>
    <row r="107" spans="1:7" s="20" customFormat="1" ht="9" customHeight="1" hidden="1">
      <c r="A107" s="84" t="s">
        <v>414</v>
      </c>
      <c r="B107" s="82" t="s">
        <v>56</v>
      </c>
      <c r="C107" s="208" t="s">
        <v>155</v>
      </c>
      <c r="D107" s="208" t="s">
        <v>207</v>
      </c>
      <c r="E107" s="209" t="s">
        <v>208</v>
      </c>
      <c r="F107" s="209"/>
      <c r="G107" s="312"/>
    </row>
    <row r="108" spans="1:7" s="20" customFormat="1" ht="9" customHeight="1" hidden="1">
      <c r="A108" s="90" t="s">
        <v>415</v>
      </c>
      <c r="B108" s="82" t="s">
        <v>56</v>
      </c>
      <c r="C108" s="208" t="s">
        <v>155</v>
      </c>
      <c r="D108" s="208" t="s">
        <v>207</v>
      </c>
      <c r="E108" s="209" t="s">
        <v>208</v>
      </c>
      <c r="F108" s="209" t="s">
        <v>153</v>
      </c>
      <c r="G108" s="312"/>
    </row>
    <row r="109" spans="1:7" s="20" customFormat="1" ht="9" customHeight="1" hidden="1">
      <c r="A109" s="141" t="s">
        <v>223</v>
      </c>
      <c r="B109" s="82" t="s">
        <v>56</v>
      </c>
      <c r="C109" s="208" t="s">
        <v>155</v>
      </c>
      <c r="D109" s="208" t="s">
        <v>211</v>
      </c>
      <c r="E109" s="209" t="s">
        <v>174</v>
      </c>
      <c r="F109" s="209"/>
      <c r="G109" s="312">
        <f>G110</f>
        <v>0</v>
      </c>
    </row>
    <row r="110" spans="1:7" s="20" customFormat="1" ht="9" customHeight="1" hidden="1">
      <c r="A110" s="84" t="s">
        <v>416</v>
      </c>
      <c r="B110" s="82" t="s">
        <v>56</v>
      </c>
      <c r="C110" s="208" t="s">
        <v>155</v>
      </c>
      <c r="D110" s="208" t="s">
        <v>211</v>
      </c>
      <c r="E110" s="209" t="s">
        <v>212</v>
      </c>
      <c r="F110" s="209"/>
      <c r="G110" s="312">
        <f>G111</f>
        <v>0</v>
      </c>
    </row>
    <row r="111" spans="1:7" s="20" customFormat="1" ht="9" customHeight="1" hidden="1">
      <c r="A111" s="90" t="s">
        <v>58</v>
      </c>
      <c r="B111" s="82" t="s">
        <v>56</v>
      </c>
      <c r="C111" s="208" t="s">
        <v>155</v>
      </c>
      <c r="D111" s="208" t="s">
        <v>209</v>
      </c>
      <c r="E111" s="209" t="s">
        <v>212</v>
      </c>
      <c r="F111" s="209" t="s">
        <v>59</v>
      </c>
      <c r="G111" s="312"/>
    </row>
    <row r="112" spans="1:7" s="20" customFormat="1" ht="9" customHeight="1" hidden="1">
      <c r="A112" s="425" t="s">
        <v>417</v>
      </c>
      <c r="B112" s="82" t="s">
        <v>56</v>
      </c>
      <c r="C112" s="208" t="s">
        <v>155</v>
      </c>
      <c r="D112" s="559" t="s">
        <v>213</v>
      </c>
      <c r="E112" s="560"/>
      <c r="F112" s="209"/>
      <c r="G112" s="312">
        <f>G114</f>
        <v>0</v>
      </c>
    </row>
    <row r="113" spans="1:7" s="20" customFormat="1" ht="9" customHeight="1" hidden="1">
      <c r="A113" s="426" t="s">
        <v>257</v>
      </c>
      <c r="B113" s="82" t="s">
        <v>56</v>
      </c>
      <c r="C113" s="208" t="s">
        <v>155</v>
      </c>
      <c r="D113" s="208" t="s">
        <v>215</v>
      </c>
      <c r="E113" s="350" t="s">
        <v>174</v>
      </c>
      <c r="F113" s="209"/>
      <c r="G113" s="312">
        <f>G114</f>
        <v>0</v>
      </c>
    </row>
    <row r="114" spans="1:7" s="20" customFormat="1" ht="9" customHeight="1" hidden="1">
      <c r="A114" s="427" t="s">
        <v>167</v>
      </c>
      <c r="B114" s="82" t="s">
        <v>56</v>
      </c>
      <c r="C114" s="208" t="s">
        <v>155</v>
      </c>
      <c r="D114" s="559" t="s">
        <v>214</v>
      </c>
      <c r="E114" s="560"/>
      <c r="F114" s="209"/>
      <c r="G114" s="312">
        <f>G115</f>
        <v>0</v>
      </c>
    </row>
    <row r="115" spans="1:7" s="20" customFormat="1" ht="9" customHeight="1" hidden="1">
      <c r="A115" s="90" t="s">
        <v>58</v>
      </c>
      <c r="B115" s="82" t="s">
        <v>56</v>
      </c>
      <c r="C115" s="208" t="s">
        <v>155</v>
      </c>
      <c r="D115" s="559" t="s">
        <v>214</v>
      </c>
      <c r="E115" s="560"/>
      <c r="F115" s="209" t="s">
        <v>59</v>
      </c>
      <c r="G115" s="312"/>
    </row>
    <row r="116" spans="1:7" s="20" customFormat="1" ht="9" customHeight="1" hidden="1">
      <c r="A116" s="91" t="s">
        <v>80</v>
      </c>
      <c r="B116" s="83" t="s">
        <v>56</v>
      </c>
      <c r="C116" s="211">
        <v>12</v>
      </c>
      <c r="D116" s="349"/>
      <c r="E116" s="350"/>
      <c r="F116" s="212"/>
      <c r="G116" s="329"/>
    </row>
    <row r="117" spans="1:7" s="20" customFormat="1" ht="9" customHeight="1" hidden="1">
      <c r="A117" s="128" t="s">
        <v>418</v>
      </c>
      <c r="B117" s="127" t="s">
        <v>56</v>
      </c>
      <c r="C117" s="428" t="s">
        <v>81</v>
      </c>
      <c r="D117" s="567" t="s">
        <v>419</v>
      </c>
      <c r="E117" s="568"/>
      <c r="F117" s="429"/>
      <c r="G117" s="430">
        <f>G118</f>
        <v>0</v>
      </c>
    </row>
    <row r="118" spans="1:7" s="20" customFormat="1" ht="9" customHeight="1" hidden="1">
      <c r="A118" s="431" t="s">
        <v>420</v>
      </c>
      <c r="B118" s="127" t="s">
        <v>56</v>
      </c>
      <c r="C118" s="428" t="s">
        <v>81</v>
      </c>
      <c r="D118" s="569" t="s">
        <v>421</v>
      </c>
      <c r="E118" s="570"/>
      <c r="F118" s="429"/>
      <c r="G118" s="430">
        <f>G119</f>
        <v>0</v>
      </c>
    </row>
    <row r="119" spans="1:7" s="20" customFormat="1" ht="9" customHeight="1" hidden="1">
      <c r="A119" s="121" t="s">
        <v>422</v>
      </c>
      <c r="B119" s="127" t="s">
        <v>56</v>
      </c>
      <c r="C119" s="428" t="s">
        <v>81</v>
      </c>
      <c r="D119" s="569" t="s">
        <v>423</v>
      </c>
      <c r="E119" s="570"/>
      <c r="F119" s="429"/>
      <c r="G119" s="430"/>
    </row>
    <row r="120" spans="1:7" s="20" customFormat="1" ht="9" customHeight="1" hidden="1">
      <c r="A120" s="124" t="s">
        <v>58</v>
      </c>
      <c r="B120" s="127" t="s">
        <v>56</v>
      </c>
      <c r="C120" s="428" t="s">
        <v>81</v>
      </c>
      <c r="D120" s="569" t="s">
        <v>423</v>
      </c>
      <c r="E120" s="570"/>
      <c r="F120" s="429" t="s">
        <v>59</v>
      </c>
      <c r="G120" s="430"/>
    </row>
    <row r="121" spans="1:7" s="20" customFormat="1" ht="9" customHeight="1" hidden="1">
      <c r="A121" s="91" t="s">
        <v>424</v>
      </c>
      <c r="B121" s="83" t="s">
        <v>56</v>
      </c>
      <c r="C121" s="211" t="s">
        <v>81</v>
      </c>
      <c r="D121" s="349" t="s">
        <v>225</v>
      </c>
      <c r="E121" s="350" t="s">
        <v>174</v>
      </c>
      <c r="F121" s="212"/>
      <c r="G121" s="329">
        <f>G122</f>
        <v>0</v>
      </c>
    </row>
    <row r="122" spans="1:7" s="20" customFormat="1" ht="9" customHeight="1" hidden="1">
      <c r="A122" s="89" t="s">
        <v>425</v>
      </c>
      <c r="B122" s="83" t="s">
        <v>56</v>
      </c>
      <c r="C122" s="211" t="s">
        <v>81</v>
      </c>
      <c r="D122" s="341" t="s">
        <v>226</v>
      </c>
      <c r="E122" s="344" t="s">
        <v>174</v>
      </c>
      <c r="F122" s="212"/>
      <c r="G122" s="329">
        <f>G123</f>
        <v>0</v>
      </c>
    </row>
    <row r="123" spans="1:7" s="20" customFormat="1" ht="9" customHeight="1" hidden="1">
      <c r="A123" s="136" t="s">
        <v>313</v>
      </c>
      <c r="B123" s="83" t="s">
        <v>56</v>
      </c>
      <c r="C123" s="211" t="s">
        <v>81</v>
      </c>
      <c r="D123" s="341" t="s">
        <v>218</v>
      </c>
      <c r="E123" s="344" t="s">
        <v>174</v>
      </c>
      <c r="F123" s="212"/>
      <c r="G123" s="329">
        <f>G124</f>
        <v>0</v>
      </c>
    </row>
    <row r="124" spans="1:7" s="20" customFormat="1" ht="9" customHeight="1" hidden="1">
      <c r="A124" s="353" t="s">
        <v>103</v>
      </c>
      <c r="B124" s="83" t="s">
        <v>56</v>
      </c>
      <c r="C124" s="211" t="s">
        <v>81</v>
      </c>
      <c r="D124" s="345" t="s">
        <v>218</v>
      </c>
      <c r="E124" s="346" t="s">
        <v>217</v>
      </c>
      <c r="F124" s="212"/>
      <c r="G124" s="329">
        <f>G125</f>
        <v>0</v>
      </c>
    </row>
    <row r="125" spans="1:7" s="20" customFormat="1" ht="9" customHeight="1" hidden="1">
      <c r="A125" s="432" t="s">
        <v>58</v>
      </c>
      <c r="B125" s="83" t="s">
        <v>56</v>
      </c>
      <c r="C125" s="211" t="s">
        <v>81</v>
      </c>
      <c r="D125" s="341" t="s">
        <v>218</v>
      </c>
      <c r="E125" s="347" t="s">
        <v>217</v>
      </c>
      <c r="F125" s="212" t="s">
        <v>59</v>
      </c>
      <c r="G125" s="329"/>
    </row>
    <row r="126" spans="1:7" s="20" customFormat="1" ht="9" customHeight="1" hidden="1">
      <c r="A126" s="95" t="s">
        <v>134</v>
      </c>
      <c r="B126" s="83" t="s">
        <v>56</v>
      </c>
      <c r="C126" s="211" t="s">
        <v>81</v>
      </c>
      <c r="D126" s="571" t="s">
        <v>219</v>
      </c>
      <c r="E126" s="572"/>
      <c r="F126" s="212"/>
      <c r="G126" s="329">
        <f>G127</f>
        <v>0</v>
      </c>
    </row>
    <row r="127" spans="1:7" s="20" customFormat="1" ht="9" customHeight="1" hidden="1">
      <c r="A127" s="362" t="s">
        <v>222</v>
      </c>
      <c r="B127" s="83" t="s">
        <v>56</v>
      </c>
      <c r="C127" s="211" t="s">
        <v>81</v>
      </c>
      <c r="D127" s="571" t="s">
        <v>426</v>
      </c>
      <c r="E127" s="572"/>
      <c r="F127" s="212"/>
      <c r="G127" s="329">
        <f>G128</f>
        <v>0</v>
      </c>
    </row>
    <row r="128" spans="1:7" s="20" customFormat="1" ht="9" customHeight="1" hidden="1">
      <c r="A128" s="432" t="s">
        <v>58</v>
      </c>
      <c r="B128" s="83" t="s">
        <v>56</v>
      </c>
      <c r="C128" s="211" t="s">
        <v>81</v>
      </c>
      <c r="D128" s="571" t="s">
        <v>427</v>
      </c>
      <c r="E128" s="572"/>
      <c r="F128" s="212" t="s">
        <v>59</v>
      </c>
      <c r="G128" s="329"/>
    </row>
    <row r="129" spans="1:7" s="20" customFormat="1" ht="9" customHeight="1" hidden="1">
      <c r="A129" s="433" t="s">
        <v>172</v>
      </c>
      <c r="B129" s="134" t="s">
        <v>56</v>
      </c>
      <c r="C129" s="434" t="s">
        <v>81</v>
      </c>
      <c r="D129" s="233" t="s">
        <v>171</v>
      </c>
      <c r="E129" s="234">
        <v>1149</v>
      </c>
      <c r="F129" s="435"/>
      <c r="G129" s="436">
        <f>G130</f>
        <v>0</v>
      </c>
    </row>
    <row r="130" spans="1:7" s="20" customFormat="1" ht="9" customHeight="1" hidden="1">
      <c r="A130" s="437" t="s">
        <v>58</v>
      </c>
      <c r="B130" s="134" t="s">
        <v>56</v>
      </c>
      <c r="C130" s="434" t="s">
        <v>81</v>
      </c>
      <c r="D130" s="233" t="s">
        <v>133</v>
      </c>
      <c r="E130" s="234">
        <v>1149</v>
      </c>
      <c r="F130" s="435" t="s">
        <v>59</v>
      </c>
      <c r="G130" s="436"/>
    </row>
    <row r="131" spans="1:34" s="27" customFormat="1" ht="9" customHeight="1" hidden="1">
      <c r="A131" s="438" t="s">
        <v>111</v>
      </c>
      <c r="B131" s="114" t="s">
        <v>56</v>
      </c>
      <c r="C131" s="439" t="s">
        <v>81</v>
      </c>
      <c r="D131" s="440" t="s">
        <v>110</v>
      </c>
      <c r="E131" s="441" t="s">
        <v>100</v>
      </c>
      <c r="F131" s="442"/>
      <c r="G131" s="443">
        <f>+G132+G135</f>
        <v>0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</row>
    <row r="132" spans="1:244" s="26" customFormat="1" ht="9" customHeight="1" hidden="1">
      <c r="A132" s="444" t="s">
        <v>113</v>
      </c>
      <c r="B132" s="115" t="s">
        <v>56</v>
      </c>
      <c r="C132" s="445" t="s">
        <v>81</v>
      </c>
      <c r="D132" s="446" t="s">
        <v>112</v>
      </c>
      <c r="E132" s="447" t="s">
        <v>100</v>
      </c>
      <c r="F132" s="448"/>
      <c r="G132" s="449">
        <f>+G133</f>
        <v>0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</row>
    <row r="133" spans="1:244" s="26" customFormat="1" ht="9" customHeight="1" hidden="1">
      <c r="A133" s="444" t="s">
        <v>115</v>
      </c>
      <c r="B133" s="115" t="s">
        <v>56</v>
      </c>
      <c r="C133" s="445" t="s">
        <v>81</v>
      </c>
      <c r="D133" s="446" t="s">
        <v>112</v>
      </c>
      <c r="E133" s="447" t="s">
        <v>114</v>
      </c>
      <c r="F133" s="448"/>
      <c r="G133" s="449">
        <f>+G134</f>
        <v>0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</row>
    <row r="134" spans="1:244" s="26" customFormat="1" ht="9" customHeight="1" hidden="1">
      <c r="A134" s="116" t="s">
        <v>58</v>
      </c>
      <c r="B134" s="115" t="s">
        <v>56</v>
      </c>
      <c r="C134" s="445" t="s">
        <v>81</v>
      </c>
      <c r="D134" s="446" t="s">
        <v>112</v>
      </c>
      <c r="E134" s="447" t="s">
        <v>114</v>
      </c>
      <c r="F134" s="450" t="s">
        <v>59</v>
      </c>
      <c r="G134" s="44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</row>
    <row r="135" spans="1:244" s="26" customFormat="1" ht="9" customHeight="1" hidden="1">
      <c r="A135" s="444" t="s">
        <v>117</v>
      </c>
      <c r="B135" s="115" t="s">
        <v>56</v>
      </c>
      <c r="C135" s="445" t="s">
        <v>81</v>
      </c>
      <c r="D135" s="446" t="s">
        <v>116</v>
      </c>
      <c r="E135" s="447" t="s">
        <v>100</v>
      </c>
      <c r="F135" s="448"/>
      <c r="G135" s="449">
        <f>+G136+G138</f>
        <v>0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</row>
    <row r="136" spans="1:244" s="35" customFormat="1" ht="9" customHeight="1" hidden="1">
      <c r="A136" s="444" t="s">
        <v>82</v>
      </c>
      <c r="B136" s="115" t="s">
        <v>56</v>
      </c>
      <c r="C136" s="445" t="s">
        <v>81</v>
      </c>
      <c r="D136" s="446" t="s">
        <v>116</v>
      </c>
      <c r="E136" s="447" t="s">
        <v>118</v>
      </c>
      <c r="F136" s="448"/>
      <c r="G136" s="449">
        <f>+G137</f>
        <v>0</v>
      </c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</row>
    <row r="137" spans="1:245" s="24" customFormat="1" ht="9" customHeight="1" hidden="1">
      <c r="A137" s="116" t="s">
        <v>58</v>
      </c>
      <c r="B137" s="115" t="s">
        <v>56</v>
      </c>
      <c r="C137" s="445" t="s">
        <v>81</v>
      </c>
      <c r="D137" s="446" t="s">
        <v>116</v>
      </c>
      <c r="E137" s="447" t="s">
        <v>118</v>
      </c>
      <c r="F137" s="450" t="s">
        <v>59</v>
      </c>
      <c r="G137" s="44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</row>
    <row r="138" spans="1:34" s="25" customFormat="1" ht="9" customHeight="1" hidden="1">
      <c r="A138" s="444" t="s">
        <v>120</v>
      </c>
      <c r="B138" s="115" t="s">
        <v>56</v>
      </c>
      <c r="C138" s="445" t="s">
        <v>81</v>
      </c>
      <c r="D138" s="446" t="s">
        <v>116</v>
      </c>
      <c r="E138" s="447" t="s">
        <v>119</v>
      </c>
      <c r="F138" s="451"/>
      <c r="G138" s="449">
        <f>+G139</f>
        <v>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spans="1:34" s="23" customFormat="1" ht="9" customHeight="1" hidden="1">
      <c r="A139" s="116" t="s">
        <v>58</v>
      </c>
      <c r="B139" s="115" t="s">
        <v>56</v>
      </c>
      <c r="C139" s="445" t="s">
        <v>81</v>
      </c>
      <c r="D139" s="446" t="s">
        <v>116</v>
      </c>
      <c r="E139" s="447" t="s">
        <v>119</v>
      </c>
      <c r="F139" s="450" t="s">
        <v>59</v>
      </c>
      <c r="G139" s="45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</row>
    <row r="140" spans="1:34" s="23" customFormat="1" ht="42" customHeight="1">
      <c r="A140" s="453" t="s">
        <v>132</v>
      </c>
      <c r="B140" s="269" t="s">
        <v>56</v>
      </c>
      <c r="C140" s="454" t="s">
        <v>81</v>
      </c>
      <c r="D140" s="573" t="s">
        <v>221</v>
      </c>
      <c r="E140" s="574"/>
      <c r="F140" s="455"/>
      <c r="G140" s="456">
        <f>G141</f>
        <v>4000</v>
      </c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</row>
    <row r="141" spans="1:34" s="23" customFormat="1" ht="42" customHeight="1">
      <c r="A141" s="273" t="s">
        <v>134</v>
      </c>
      <c r="B141" s="269" t="s">
        <v>56</v>
      </c>
      <c r="C141" s="454" t="s">
        <v>81</v>
      </c>
      <c r="D141" s="573" t="s">
        <v>428</v>
      </c>
      <c r="E141" s="574"/>
      <c r="F141" s="455"/>
      <c r="G141" s="456">
        <f>G142</f>
        <v>4000</v>
      </c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</row>
    <row r="142" spans="1:34" s="23" customFormat="1" ht="42" customHeight="1">
      <c r="A142" s="274" t="s">
        <v>220</v>
      </c>
      <c r="B142" s="269" t="s">
        <v>56</v>
      </c>
      <c r="C142" s="454" t="s">
        <v>81</v>
      </c>
      <c r="D142" s="575" t="s">
        <v>429</v>
      </c>
      <c r="E142" s="576"/>
      <c r="F142" s="455"/>
      <c r="G142" s="456">
        <f>G143</f>
        <v>4000</v>
      </c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</row>
    <row r="143" spans="1:34" s="23" customFormat="1" ht="42" customHeight="1">
      <c r="A143" s="457" t="s">
        <v>58</v>
      </c>
      <c r="B143" s="269" t="s">
        <v>56</v>
      </c>
      <c r="C143" s="454" t="s">
        <v>81</v>
      </c>
      <c r="D143" s="573" t="s">
        <v>430</v>
      </c>
      <c r="E143" s="574"/>
      <c r="F143" s="455" t="s">
        <v>59</v>
      </c>
      <c r="G143" s="458">
        <v>4000</v>
      </c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</row>
    <row r="144" spans="1:7" s="28" customFormat="1" ht="42" customHeight="1">
      <c r="A144" s="96" t="s">
        <v>83</v>
      </c>
      <c r="B144" s="97" t="s">
        <v>84</v>
      </c>
      <c r="C144" s="97"/>
      <c r="D144" s="348"/>
      <c r="E144" s="309"/>
      <c r="F144" s="97"/>
      <c r="G144" s="413">
        <f>G174</f>
        <v>67162.63</v>
      </c>
    </row>
    <row r="145" spans="1:7" s="28" customFormat="1" ht="0.75" customHeight="1" hidden="1">
      <c r="A145" s="459" t="s">
        <v>431</v>
      </c>
      <c r="B145" s="460" t="s">
        <v>84</v>
      </c>
      <c r="C145" s="460" t="s">
        <v>50</v>
      </c>
      <c r="D145" s="577"/>
      <c r="E145" s="578"/>
      <c r="F145" s="460"/>
      <c r="G145" s="462"/>
    </row>
    <row r="146" spans="1:7" s="28" customFormat="1" ht="35.25" customHeight="1" hidden="1">
      <c r="A146" s="463" t="s">
        <v>432</v>
      </c>
      <c r="B146" s="460" t="s">
        <v>84</v>
      </c>
      <c r="C146" s="460" t="s">
        <v>50</v>
      </c>
      <c r="D146" s="577" t="s">
        <v>433</v>
      </c>
      <c r="E146" s="578"/>
      <c r="F146" s="460"/>
      <c r="G146" s="462"/>
    </row>
    <row r="147" spans="1:7" s="28" customFormat="1" ht="0.75" customHeight="1" hidden="1">
      <c r="A147" s="319" t="s">
        <v>157</v>
      </c>
      <c r="B147" s="460" t="s">
        <v>84</v>
      </c>
      <c r="C147" s="460" t="s">
        <v>50</v>
      </c>
      <c r="D147" s="577" t="s">
        <v>434</v>
      </c>
      <c r="E147" s="578"/>
      <c r="F147" s="460"/>
      <c r="G147" s="462"/>
    </row>
    <row r="148" spans="1:7" s="28" customFormat="1" ht="33.75" customHeight="1" hidden="1">
      <c r="A148" s="319"/>
      <c r="B148" s="460" t="s">
        <v>84</v>
      </c>
      <c r="C148" s="460" t="s">
        <v>50</v>
      </c>
      <c r="D148" s="461" t="s">
        <v>435</v>
      </c>
      <c r="E148" s="239" t="s">
        <v>174</v>
      </c>
      <c r="F148" s="460"/>
      <c r="G148" s="462"/>
    </row>
    <row r="149" spans="1:7" s="28" customFormat="1" ht="24.75" customHeight="1" hidden="1">
      <c r="A149" s="205" t="s">
        <v>436</v>
      </c>
      <c r="B149" s="460" t="s">
        <v>84</v>
      </c>
      <c r="C149" s="460" t="s">
        <v>50</v>
      </c>
      <c r="D149" s="577" t="s">
        <v>437</v>
      </c>
      <c r="E149" s="578"/>
      <c r="F149" s="460"/>
      <c r="G149" s="462"/>
    </row>
    <row r="150" spans="1:7" s="28" customFormat="1" ht="30.75" customHeight="1" hidden="1">
      <c r="A150" s="464" t="s">
        <v>58</v>
      </c>
      <c r="B150" s="460" t="s">
        <v>84</v>
      </c>
      <c r="C150" s="460" t="s">
        <v>50</v>
      </c>
      <c r="D150" s="577" t="s">
        <v>437</v>
      </c>
      <c r="E150" s="578"/>
      <c r="F150" s="460" t="s">
        <v>59</v>
      </c>
      <c r="G150" s="462"/>
    </row>
    <row r="151" spans="1:7" s="20" customFormat="1" ht="0.75" customHeight="1" hidden="1">
      <c r="A151" s="96" t="s">
        <v>85</v>
      </c>
      <c r="B151" s="97" t="s">
        <v>84</v>
      </c>
      <c r="C151" s="97" t="s">
        <v>51</v>
      </c>
      <c r="D151" s="218"/>
      <c r="E151" s="207"/>
      <c r="F151" s="97"/>
      <c r="G151" s="413">
        <f>G152+G156+G163</f>
        <v>0</v>
      </c>
    </row>
    <row r="152" spans="1:7" s="20" customFormat="1" ht="49.5" customHeight="1" hidden="1">
      <c r="A152" s="96" t="s">
        <v>438</v>
      </c>
      <c r="B152" s="97" t="s">
        <v>84</v>
      </c>
      <c r="C152" s="97" t="s">
        <v>51</v>
      </c>
      <c r="D152" s="391" t="s">
        <v>439</v>
      </c>
      <c r="E152" s="350" t="s">
        <v>100</v>
      </c>
      <c r="F152" s="97"/>
      <c r="G152" s="413">
        <f>G153</f>
        <v>0</v>
      </c>
    </row>
    <row r="153" spans="1:7" s="20" customFormat="1" ht="53.25" customHeight="1" hidden="1">
      <c r="A153" s="103" t="s">
        <v>440</v>
      </c>
      <c r="B153" s="98" t="s">
        <v>84</v>
      </c>
      <c r="C153" s="98" t="s">
        <v>51</v>
      </c>
      <c r="D153" s="423" t="s">
        <v>441</v>
      </c>
      <c r="E153" s="342" t="s">
        <v>100</v>
      </c>
      <c r="F153" s="98"/>
      <c r="G153" s="465">
        <f>G154</f>
        <v>0</v>
      </c>
    </row>
    <row r="154" spans="1:7" s="20" customFormat="1" ht="18" hidden="1">
      <c r="A154" s="319" t="s">
        <v>442</v>
      </c>
      <c r="B154" s="88" t="s">
        <v>84</v>
      </c>
      <c r="C154" s="320" t="s">
        <v>51</v>
      </c>
      <c r="D154" s="338" t="s">
        <v>441</v>
      </c>
      <c r="E154" s="339" t="s">
        <v>443</v>
      </c>
      <c r="F154" s="323"/>
      <c r="G154" s="324">
        <f>+G155</f>
        <v>0</v>
      </c>
    </row>
    <row r="155" spans="1:7" s="20" customFormat="1" ht="18" hidden="1">
      <c r="A155" s="90" t="s">
        <v>154</v>
      </c>
      <c r="B155" s="98" t="s">
        <v>84</v>
      </c>
      <c r="C155" s="98" t="s">
        <v>51</v>
      </c>
      <c r="D155" s="466" t="s">
        <v>441</v>
      </c>
      <c r="E155" s="467" t="s">
        <v>443</v>
      </c>
      <c r="F155" s="81" t="s">
        <v>153</v>
      </c>
      <c r="G155" s="340"/>
    </row>
    <row r="156" spans="1:7" s="20" customFormat="1" ht="51.75" hidden="1">
      <c r="A156" s="104" t="s">
        <v>444</v>
      </c>
      <c r="B156" s="118" t="s">
        <v>84</v>
      </c>
      <c r="C156" s="118" t="s">
        <v>51</v>
      </c>
      <c r="D156" s="559" t="s">
        <v>445</v>
      </c>
      <c r="E156" s="560"/>
      <c r="F156" s="83"/>
      <c r="G156" s="329">
        <f>G157</f>
        <v>0</v>
      </c>
    </row>
    <row r="157" spans="1:7" s="20" customFormat="1" ht="54" hidden="1">
      <c r="A157" s="124" t="s">
        <v>446</v>
      </c>
      <c r="B157" s="131" t="s">
        <v>84</v>
      </c>
      <c r="C157" s="131" t="s">
        <v>51</v>
      </c>
      <c r="D157" s="557" t="s">
        <v>447</v>
      </c>
      <c r="E157" s="558"/>
      <c r="F157" s="125"/>
      <c r="G157" s="418"/>
    </row>
    <row r="158" spans="1:7" s="20" customFormat="1" ht="18" hidden="1">
      <c r="A158" s="468" t="s">
        <v>448</v>
      </c>
      <c r="B158" s="131" t="s">
        <v>84</v>
      </c>
      <c r="C158" s="131" t="s">
        <v>51</v>
      </c>
      <c r="D158" s="579" t="s">
        <v>346</v>
      </c>
      <c r="E158" s="580"/>
      <c r="F158" s="125"/>
      <c r="G158" s="418"/>
    </row>
    <row r="159" spans="1:7" s="20" customFormat="1" ht="36" hidden="1">
      <c r="A159" s="469" t="s">
        <v>449</v>
      </c>
      <c r="B159" s="131" t="s">
        <v>84</v>
      </c>
      <c r="C159" s="131" t="s">
        <v>51</v>
      </c>
      <c r="D159" s="579" t="s">
        <v>294</v>
      </c>
      <c r="E159" s="581"/>
      <c r="F159" s="125"/>
      <c r="G159" s="418"/>
    </row>
    <row r="160" spans="1:7" s="20" customFormat="1" ht="18" customHeight="1" hidden="1">
      <c r="A160" s="470" t="s">
        <v>58</v>
      </c>
      <c r="B160" s="131" t="s">
        <v>84</v>
      </c>
      <c r="C160" s="131" t="s">
        <v>51</v>
      </c>
      <c r="D160" s="557" t="s">
        <v>450</v>
      </c>
      <c r="E160" s="558"/>
      <c r="F160" s="125" t="s">
        <v>59</v>
      </c>
      <c r="G160" s="418"/>
    </row>
    <row r="161" spans="1:7" s="20" customFormat="1" ht="18" hidden="1">
      <c r="A161" s="90" t="s">
        <v>451</v>
      </c>
      <c r="B161" s="98" t="s">
        <v>84</v>
      </c>
      <c r="C161" s="98" t="s">
        <v>51</v>
      </c>
      <c r="D161" s="582" t="s">
        <v>452</v>
      </c>
      <c r="E161" s="583"/>
      <c r="F161" s="81"/>
      <c r="G161" s="340">
        <f>G162</f>
        <v>0</v>
      </c>
    </row>
    <row r="162" spans="1:7" s="20" customFormat="1" ht="18" hidden="1">
      <c r="A162" s="471" t="s">
        <v>58</v>
      </c>
      <c r="B162" s="98" t="s">
        <v>84</v>
      </c>
      <c r="C162" s="98" t="s">
        <v>51</v>
      </c>
      <c r="D162" s="582" t="s">
        <v>452</v>
      </c>
      <c r="E162" s="583"/>
      <c r="F162" s="81" t="s">
        <v>59</v>
      </c>
      <c r="G162" s="340"/>
    </row>
    <row r="163" spans="1:7" s="20" customFormat="1" ht="51.75" hidden="1">
      <c r="A163" s="104" t="s">
        <v>453</v>
      </c>
      <c r="B163" s="118" t="s">
        <v>84</v>
      </c>
      <c r="C163" s="118" t="s">
        <v>51</v>
      </c>
      <c r="D163" s="307" t="s">
        <v>454</v>
      </c>
      <c r="E163" s="310" t="s">
        <v>174</v>
      </c>
      <c r="F163" s="83"/>
      <c r="G163" s="329"/>
    </row>
    <row r="164" spans="1:7" s="20" customFormat="1" ht="54" hidden="1">
      <c r="A164" s="319" t="s">
        <v>455</v>
      </c>
      <c r="B164" s="472" t="s">
        <v>84</v>
      </c>
      <c r="C164" s="472" t="s">
        <v>51</v>
      </c>
      <c r="D164" s="584" t="s">
        <v>456</v>
      </c>
      <c r="E164" s="585"/>
      <c r="F164" s="473"/>
      <c r="G164" s="474">
        <f>G165</f>
        <v>0</v>
      </c>
    </row>
    <row r="165" spans="1:7" s="20" customFormat="1" ht="36" hidden="1">
      <c r="A165" s="475" t="s">
        <v>457</v>
      </c>
      <c r="B165" s="133" t="s">
        <v>84</v>
      </c>
      <c r="C165" s="133" t="s">
        <v>51</v>
      </c>
      <c r="D165" s="586" t="s">
        <v>458</v>
      </c>
      <c r="E165" s="587"/>
      <c r="F165" s="127"/>
      <c r="G165" s="430">
        <f>G167+G168</f>
        <v>0</v>
      </c>
    </row>
    <row r="166" spans="1:7" s="20" customFormat="1" ht="24" customHeight="1" hidden="1">
      <c r="A166" s="476" t="s">
        <v>247</v>
      </c>
      <c r="B166" s="133" t="s">
        <v>84</v>
      </c>
      <c r="C166" s="133"/>
      <c r="D166" s="586" t="s">
        <v>459</v>
      </c>
      <c r="E166" s="588"/>
      <c r="F166" s="127"/>
      <c r="G166" s="430"/>
    </row>
    <row r="167" spans="1:7" s="20" customFormat="1" ht="26.25" customHeight="1" hidden="1">
      <c r="A167" s="464" t="s">
        <v>58</v>
      </c>
      <c r="B167" s="133" t="s">
        <v>84</v>
      </c>
      <c r="C167" s="133" t="s">
        <v>51</v>
      </c>
      <c r="D167" s="586" t="s">
        <v>459</v>
      </c>
      <c r="E167" s="588"/>
      <c r="F167" s="127" t="s">
        <v>59</v>
      </c>
      <c r="G167" s="430"/>
    </row>
    <row r="168" spans="1:7" s="20" customFormat="1" ht="22.5" customHeight="1" hidden="1">
      <c r="A168" s="124" t="s">
        <v>60</v>
      </c>
      <c r="B168" s="133" t="s">
        <v>84</v>
      </c>
      <c r="C168" s="133" t="s">
        <v>51</v>
      </c>
      <c r="D168" s="586" t="s">
        <v>459</v>
      </c>
      <c r="E168" s="588"/>
      <c r="F168" s="127" t="s">
        <v>61</v>
      </c>
      <c r="G168" s="430">
        <v>0</v>
      </c>
    </row>
    <row r="169" spans="1:7" s="20" customFormat="1" ht="30" customHeight="1" hidden="1">
      <c r="A169" s="90" t="s">
        <v>352</v>
      </c>
      <c r="B169" s="98" t="s">
        <v>84</v>
      </c>
      <c r="C169" s="98" t="s">
        <v>51</v>
      </c>
      <c r="D169" s="477" t="s">
        <v>245</v>
      </c>
      <c r="E169" s="478" t="s">
        <v>174</v>
      </c>
      <c r="F169" s="81"/>
      <c r="G169" s="340">
        <f>G170</f>
        <v>0</v>
      </c>
    </row>
    <row r="170" spans="1:7" s="20" customFormat="1" ht="28.5" customHeight="1" hidden="1">
      <c r="A170" s="116" t="s">
        <v>460</v>
      </c>
      <c r="B170" s="98" t="s">
        <v>84</v>
      </c>
      <c r="C170" s="98" t="s">
        <v>51</v>
      </c>
      <c r="D170" s="477" t="s">
        <v>461</v>
      </c>
      <c r="E170" s="478" t="s">
        <v>174</v>
      </c>
      <c r="F170" s="81"/>
      <c r="G170" s="340">
        <f>G171</f>
        <v>0</v>
      </c>
    </row>
    <row r="171" spans="1:7" s="20" customFormat="1" ht="27.75" customHeight="1" hidden="1">
      <c r="A171" s="362" t="s">
        <v>247</v>
      </c>
      <c r="B171" s="98" t="s">
        <v>84</v>
      </c>
      <c r="C171" s="98" t="s">
        <v>51</v>
      </c>
      <c r="D171" s="477" t="s">
        <v>462</v>
      </c>
      <c r="E171" s="478" t="s">
        <v>246</v>
      </c>
      <c r="F171" s="81"/>
      <c r="G171" s="340">
        <f>G172+G173</f>
        <v>0</v>
      </c>
    </row>
    <row r="172" spans="1:7" s="20" customFormat="1" ht="24" customHeight="1" hidden="1">
      <c r="A172" s="90" t="s">
        <v>58</v>
      </c>
      <c r="B172" s="98" t="s">
        <v>84</v>
      </c>
      <c r="C172" s="98" t="s">
        <v>51</v>
      </c>
      <c r="D172" s="477" t="s">
        <v>463</v>
      </c>
      <c r="E172" s="478" t="s">
        <v>246</v>
      </c>
      <c r="F172" s="81" t="s">
        <v>59</v>
      </c>
      <c r="G172" s="340"/>
    </row>
    <row r="173" spans="1:7" s="20" customFormat="1" ht="30" customHeight="1" hidden="1">
      <c r="A173" s="124" t="s">
        <v>60</v>
      </c>
      <c r="B173" s="131" t="s">
        <v>84</v>
      </c>
      <c r="C173" s="131" t="s">
        <v>51</v>
      </c>
      <c r="D173" s="557" t="s">
        <v>464</v>
      </c>
      <c r="E173" s="558"/>
      <c r="F173" s="125" t="s">
        <v>61</v>
      </c>
      <c r="G173" s="418"/>
    </row>
    <row r="174" spans="1:7" s="20" customFormat="1" ht="18">
      <c r="A174" s="96" t="s">
        <v>86</v>
      </c>
      <c r="B174" s="97" t="s">
        <v>84</v>
      </c>
      <c r="C174" s="97" t="s">
        <v>75</v>
      </c>
      <c r="D174" s="348"/>
      <c r="E174" s="309"/>
      <c r="F174" s="97"/>
      <c r="G174" s="413">
        <f>G175</f>
        <v>67162.63</v>
      </c>
    </row>
    <row r="175" spans="1:34" s="37" customFormat="1" ht="87" customHeight="1">
      <c r="A175" s="104" t="s">
        <v>465</v>
      </c>
      <c r="B175" s="97" t="s">
        <v>84</v>
      </c>
      <c r="C175" s="408" t="s">
        <v>75</v>
      </c>
      <c r="D175" s="479" t="s">
        <v>466</v>
      </c>
      <c r="E175" s="480" t="s">
        <v>174</v>
      </c>
      <c r="F175" s="409"/>
      <c r="G175" s="413">
        <f>G176</f>
        <v>67162.63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</row>
    <row r="176" spans="1:34" s="27" customFormat="1" ht="105" customHeight="1">
      <c r="A176" s="319" t="s">
        <v>467</v>
      </c>
      <c r="B176" s="88" t="s">
        <v>84</v>
      </c>
      <c r="C176" s="320" t="s">
        <v>75</v>
      </c>
      <c r="D176" s="481" t="s">
        <v>234</v>
      </c>
      <c r="E176" s="482" t="s">
        <v>174</v>
      </c>
      <c r="F176" s="323"/>
      <c r="G176" s="413">
        <f>G184+G192</f>
        <v>67162.63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</row>
    <row r="177" spans="1:34" s="27" customFormat="1" ht="0.75" customHeight="1" hidden="1">
      <c r="A177" s="319" t="s">
        <v>165</v>
      </c>
      <c r="B177" s="88" t="s">
        <v>84</v>
      </c>
      <c r="C177" s="320" t="s">
        <v>75</v>
      </c>
      <c r="D177" s="589" t="s">
        <v>164</v>
      </c>
      <c r="E177" s="590"/>
      <c r="F177" s="323"/>
      <c r="G177" s="324">
        <v>100000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</row>
    <row r="178" spans="1:34" s="27" customFormat="1" ht="18" hidden="1">
      <c r="A178" s="90" t="s">
        <v>60</v>
      </c>
      <c r="B178" s="88" t="s">
        <v>84</v>
      </c>
      <c r="C178" s="320" t="s">
        <v>75</v>
      </c>
      <c r="D178" s="589" t="s">
        <v>164</v>
      </c>
      <c r="E178" s="590"/>
      <c r="F178" s="323" t="s">
        <v>61</v>
      </c>
      <c r="G178" s="324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</row>
    <row r="179" spans="1:34" s="27" customFormat="1" ht="18" hidden="1">
      <c r="A179" s="483" t="s">
        <v>58</v>
      </c>
      <c r="B179" s="88" t="s">
        <v>84</v>
      </c>
      <c r="C179" s="320" t="s">
        <v>75</v>
      </c>
      <c r="D179" s="589" t="s">
        <v>164</v>
      </c>
      <c r="E179" s="590"/>
      <c r="F179" s="323" t="s">
        <v>59</v>
      </c>
      <c r="G179" s="324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</row>
    <row r="180" spans="1:34" s="27" customFormat="1" ht="21" customHeight="1" hidden="1">
      <c r="A180" s="379" t="s">
        <v>235</v>
      </c>
      <c r="B180" s="88" t="s">
        <v>84</v>
      </c>
      <c r="C180" s="320" t="s">
        <v>51</v>
      </c>
      <c r="D180" s="484" t="s">
        <v>244</v>
      </c>
      <c r="E180" s="344" t="s">
        <v>174</v>
      </c>
      <c r="F180" s="323"/>
      <c r="G180" s="465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</row>
    <row r="181" spans="1:7" s="26" customFormat="1" ht="18" hidden="1">
      <c r="A181" s="319" t="s">
        <v>105</v>
      </c>
      <c r="B181" s="88" t="s">
        <v>84</v>
      </c>
      <c r="C181" s="320" t="s">
        <v>51</v>
      </c>
      <c r="D181" s="481" t="s">
        <v>236</v>
      </c>
      <c r="E181" s="482" t="s">
        <v>339</v>
      </c>
      <c r="F181" s="323"/>
      <c r="G181" s="465"/>
    </row>
    <row r="182" spans="1:7" s="26" customFormat="1" ht="41.25" customHeight="1" hidden="1">
      <c r="A182" s="485" t="s">
        <v>179</v>
      </c>
      <c r="B182" s="486" t="s">
        <v>84</v>
      </c>
      <c r="C182" s="487" t="s">
        <v>51</v>
      </c>
      <c r="D182" s="488" t="s">
        <v>236</v>
      </c>
      <c r="E182" s="489" t="s">
        <v>339</v>
      </c>
      <c r="F182" s="490" t="s">
        <v>59</v>
      </c>
      <c r="G182" s="491"/>
    </row>
    <row r="183" spans="1:7" s="26" customFormat="1" ht="45" customHeight="1" hidden="1">
      <c r="A183" s="492" t="s">
        <v>60</v>
      </c>
      <c r="B183" s="493" t="s">
        <v>84</v>
      </c>
      <c r="C183" s="494" t="s">
        <v>75</v>
      </c>
      <c r="D183" s="495" t="s">
        <v>236</v>
      </c>
      <c r="E183" s="496" t="s">
        <v>237</v>
      </c>
      <c r="F183" s="497" t="s">
        <v>61</v>
      </c>
      <c r="G183" s="498"/>
    </row>
    <row r="184" spans="1:34" s="27" customFormat="1" ht="51" customHeight="1">
      <c r="A184" s="499" t="s">
        <v>302</v>
      </c>
      <c r="B184" s="500" t="s">
        <v>84</v>
      </c>
      <c r="C184" s="501" t="s">
        <v>75</v>
      </c>
      <c r="D184" s="502" t="s">
        <v>236</v>
      </c>
      <c r="E184" s="503" t="s">
        <v>174</v>
      </c>
      <c r="F184" s="504"/>
      <c r="G184" s="505">
        <f>G185</f>
        <v>0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</row>
    <row r="185" spans="1:7" s="26" customFormat="1" ht="45" customHeight="1">
      <c r="A185" s="506" t="s">
        <v>251</v>
      </c>
      <c r="B185" s="269" t="s">
        <v>84</v>
      </c>
      <c r="C185" s="454" t="s">
        <v>75</v>
      </c>
      <c r="D185" s="507" t="s">
        <v>468</v>
      </c>
      <c r="E185" s="508" t="s">
        <v>249</v>
      </c>
      <c r="F185" s="509"/>
      <c r="G185" s="510">
        <f>G186</f>
        <v>0</v>
      </c>
    </row>
    <row r="186" spans="1:7" s="26" customFormat="1" ht="45" customHeight="1" thickBot="1">
      <c r="A186" s="511" t="s">
        <v>179</v>
      </c>
      <c r="B186" s="512" t="s">
        <v>84</v>
      </c>
      <c r="C186" s="513" t="s">
        <v>75</v>
      </c>
      <c r="D186" s="514" t="s">
        <v>469</v>
      </c>
      <c r="E186" s="515" t="s">
        <v>249</v>
      </c>
      <c r="F186" s="516" t="s">
        <v>59</v>
      </c>
      <c r="G186" s="517">
        <v>0</v>
      </c>
    </row>
    <row r="187" spans="1:7" s="26" customFormat="1" ht="45" customHeight="1" hidden="1">
      <c r="A187" s="116" t="s">
        <v>238</v>
      </c>
      <c r="B187" s="88" t="s">
        <v>84</v>
      </c>
      <c r="C187" s="320" t="s">
        <v>75</v>
      </c>
      <c r="D187" s="481" t="s">
        <v>240</v>
      </c>
      <c r="E187" s="482" t="s">
        <v>174</v>
      </c>
      <c r="F187" s="323"/>
      <c r="G187" s="324">
        <f>G188</f>
        <v>0</v>
      </c>
    </row>
    <row r="188" spans="1:7" s="26" customFormat="1" ht="45" customHeight="1" hidden="1">
      <c r="A188" s="319" t="s">
        <v>105</v>
      </c>
      <c r="B188" s="88" t="s">
        <v>84</v>
      </c>
      <c r="C188" s="320" t="s">
        <v>75</v>
      </c>
      <c r="D188" s="481" t="s">
        <v>240</v>
      </c>
      <c r="E188" s="482" t="s">
        <v>237</v>
      </c>
      <c r="F188" s="323"/>
      <c r="G188" s="324">
        <f>G189</f>
        <v>0</v>
      </c>
    </row>
    <row r="189" spans="1:7" s="26" customFormat="1" ht="45" customHeight="1" hidden="1">
      <c r="A189" s="483" t="s">
        <v>58</v>
      </c>
      <c r="B189" s="88" t="s">
        <v>84</v>
      </c>
      <c r="C189" s="320" t="s">
        <v>75</v>
      </c>
      <c r="D189" s="481" t="s">
        <v>240</v>
      </c>
      <c r="E189" s="482" t="s">
        <v>237</v>
      </c>
      <c r="F189" s="323" t="s">
        <v>59</v>
      </c>
      <c r="G189" s="324"/>
    </row>
    <row r="190" spans="1:7" s="26" customFormat="1" ht="45" customHeight="1" hidden="1">
      <c r="A190" s="116" t="s">
        <v>306</v>
      </c>
      <c r="B190" s="88" t="s">
        <v>84</v>
      </c>
      <c r="C190" s="320" t="s">
        <v>75</v>
      </c>
      <c r="D190" s="481" t="s">
        <v>240</v>
      </c>
      <c r="E190" s="482" t="s">
        <v>174</v>
      </c>
      <c r="F190" s="323"/>
      <c r="G190" s="324"/>
    </row>
    <row r="191" spans="1:7" s="26" customFormat="1" ht="45" customHeight="1" hidden="1">
      <c r="A191" s="379" t="s">
        <v>470</v>
      </c>
      <c r="B191" s="88" t="s">
        <v>84</v>
      </c>
      <c r="C191" s="320" t="s">
        <v>75</v>
      </c>
      <c r="D191" s="481" t="s">
        <v>471</v>
      </c>
      <c r="E191" s="482" t="s">
        <v>239</v>
      </c>
      <c r="F191" s="323"/>
      <c r="G191" s="324">
        <f>G192</f>
        <v>67162.63</v>
      </c>
    </row>
    <row r="192" spans="1:7" s="26" customFormat="1" ht="41.25" customHeight="1">
      <c r="A192" s="518" t="s">
        <v>235</v>
      </c>
      <c r="B192" s="88" t="s">
        <v>84</v>
      </c>
      <c r="C192" s="320" t="s">
        <v>75</v>
      </c>
      <c r="D192" s="481" t="s">
        <v>241</v>
      </c>
      <c r="E192" s="482" t="s">
        <v>174</v>
      </c>
      <c r="F192" s="323"/>
      <c r="G192" s="313">
        <f>G193</f>
        <v>67162.63</v>
      </c>
    </row>
    <row r="193" spans="1:7" s="26" customFormat="1" ht="37.5" customHeight="1">
      <c r="A193" s="189" t="s">
        <v>105</v>
      </c>
      <c r="B193" s="88" t="s">
        <v>84</v>
      </c>
      <c r="C193" s="320" t="s">
        <v>75</v>
      </c>
      <c r="D193" s="481" t="s">
        <v>472</v>
      </c>
      <c r="E193" s="482" t="s">
        <v>237</v>
      </c>
      <c r="F193" s="323"/>
      <c r="G193" s="324">
        <f>G194</f>
        <v>67162.63</v>
      </c>
    </row>
    <row r="194" spans="1:7" s="26" customFormat="1" ht="33" customHeight="1">
      <c r="A194" s="178" t="s">
        <v>179</v>
      </c>
      <c r="B194" s="88" t="s">
        <v>84</v>
      </c>
      <c r="C194" s="320" t="s">
        <v>75</v>
      </c>
      <c r="D194" s="481" t="s">
        <v>472</v>
      </c>
      <c r="E194" s="482" t="s">
        <v>237</v>
      </c>
      <c r="F194" s="323" t="s">
        <v>59</v>
      </c>
      <c r="G194" s="324">
        <v>67162.63</v>
      </c>
    </row>
    <row r="195" spans="1:7" s="26" customFormat="1" ht="31.5" customHeight="1" hidden="1">
      <c r="A195" s="519" t="s">
        <v>242</v>
      </c>
      <c r="B195" s="88" t="s">
        <v>84</v>
      </c>
      <c r="C195" s="320" t="s">
        <v>75</v>
      </c>
      <c r="D195" s="481" t="s">
        <v>243</v>
      </c>
      <c r="E195" s="482" t="s">
        <v>174</v>
      </c>
      <c r="F195" s="323"/>
      <c r="G195" s="324">
        <f>G196</f>
        <v>0</v>
      </c>
    </row>
    <row r="196" spans="1:7" s="26" customFormat="1" ht="33.75" customHeight="1" hidden="1">
      <c r="A196" s="319" t="s">
        <v>105</v>
      </c>
      <c r="B196" s="88" t="s">
        <v>84</v>
      </c>
      <c r="C196" s="320" t="s">
        <v>75</v>
      </c>
      <c r="D196" s="481" t="s">
        <v>243</v>
      </c>
      <c r="E196" s="482" t="s">
        <v>237</v>
      </c>
      <c r="F196" s="323"/>
      <c r="G196" s="324">
        <f>G197</f>
        <v>0</v>
      </c>
    </row>
    <row r="197" spans="1:7" s="26" customFormat="1" ht="33.75" customHeight="1" hidden="1">
      <c r="A197" s="471" t="s">
        <v>58</v>
      </c>
      <c r="B197" s="88" t="s">
        <v>84</v>
      </c>
      <c r="C197" s="320" t="s">
        <v>75</v>
      </c>
      <c r="D197" s="481" t="s">
        <v>243</v>
      </c>
      <c r="E197" s="482" t="s">
        <v>237</v>
      </c>
      <c r="F197" s="323" t="s">
        <v>59</v>
      </c>
      <c r="G197" s="324"/>
    </row>
    <row r="198" spans="1:7" s="26" customFormat="1" ht="27.75" customHeight="1" hidden="1">
      <c r="A198" s="90"/>
      <c r="B198" s="88"/>
      <c r="C198" s="320"/>
      <c r="D198" s="481"/>
      <c r="E198" s="482"/>
      <c r="F198" s="323"/>
      <c r="G198" s="324"/>
    </row>
    <row r="199" spans="1:7" s="26" customFormat="1" ht="30" customHeight="1" hidden="1">
      <c r="A199" s="468" t="s">
        <v>169</v>
      </c>
      <c r="B199" s="123" t="s">
        <v>84</v>
      </c>
      <c r="C199" s="364" t="s">
        <v>75</v>
      </c>
      <c r="D199" s="591" t="s">
        <v>168</v>
      </c>
      <c r="E199" s="592"/>
      <c r="F199" s="520"/>
      <c r="G199" s="521"/>
    </row>
    <row r="200" spans="1:7" s="26" customFormat="1" ht="31.5" customHeight="1" hidden="1">
      <c r="A200" s="470" t="s">
        <v>58</v>
      </c>
      <c r="B200" s="123" t="s">
        <v>84</v>
      </c>
      <c r="C200" s="364" t="s">
        <v>75</v>
      </c>
      <c r="D200" s="591" t="s">
        <v>168</v>
      </c>
      <c r="E200" s="592"/>
      <c r="F200" s="520" t="s">
        <v>59</v>
      </c>
      <c r="G200" s="521"/>
    </row>
    <row r="201" spans="1:7" s="26" customFormat="1" ht="27.75" customHeight="1" hidden="1">
      <c r="A201" s="116" t="s">
        <v>473</v>
      </c>
      <c r="B201" s="123" t="s">
        <v>84</v>
      </c>
      <c r="C201" s="364" t="s">
        <v>75</v>
      </c>
      <c r="D201" s="522" t="s">
        <v>236</v>
      </c>
      <c r="E201" s="523" t="s">
        <v>174</v>
      </c>
      <c r="F201" s="520"/>
      <c r="G201" s="521">
        <f>G202+G205</f>
        <v>0</v>
      </c>
    </row>
    <row r="202" spans="1:7" s="26" customFormat="1" ht="24.75" customHeight="1" hidden="1">
      <c r="A202" s="140" t="s">
        <v>251</v>
      </c>
      <c r="B202" s="88" t="s">
        <v>84</v>
      </c>
      <c r="C202" s="320" t="s">
        <v>75</v>
      </c>
      <c r="D202" s="481" t="s">
        <v>474</v>
      </c>
      <c r="E202" s="482" t="s">
        <v>250</v>
      </c>
      <c r="F202" s="323"/>
      <c r="G202" s="324">
        <f>G203</f>
        <v>0</v>
      </c>
    </row>
    <row r="203" spans="1:7" s="26" customFormat="1" ht="32.25" customHeight="1" hidden="1">
      <c r="A203" s="483" t="s">
        <v>58</v>
      </c>
      <c r="B203" s="88" t="s">
        <v>84</v>
      </c>
      <c r="C203" s="320" t="s">
        <v>75</v>
      </c>
      <c r="D203" s="481" t="s">
        <v>475</v>
      </c>
      <c r="E203" s="482" t="s">
        <v>250</v>
      </c>
      <c r="F203" s="323" t="s">
        <v>59</v>
      </c>
      <c r="G203" s="324"/>
    </row>
    <row r="204" spans="1:7" s="26" customFormat="1" ht="26.25" customHeight="1" hidden="1">
      <c r="A204" s="90" t="s">
        <v>60</v>
      </c>
      <c r="B204" s="88" t="s">
        <v>84</v>
      </c>
      <c r="C204" s="320" t="s">
        <v>75</v>
      </c>
      <c r="D204" s="481" t="s">
        <v>159</v>
      </c>
      <c r="E204" s="482" t="s">
        <v>158</v>
      </c>
      <c r="F204" s="323" t="s">
        <v>61</v>
      </c>
      <c r="G204" s="324"/>
    </row>
    <row r="205" spans="1:7" s="26" customFormat="1" ht="31.5" customHeight="1" hidden="1">
      <c r="A205" s="362" t="s">
        <v>476</v>
      </c>
      <c r="B205" s="88" t="s">
        <v>84</v>
      </c>
      <c r="C205" s="320" t="s">
        <v>75</v>
      </c>
      <c r="D205" s="481" t="s">
        <v>248</v>
      </c>
      <c r="E205" s="482" t="s">
        <v>250</v>
      </c>
      <c r="F205" s="323"/>
      <c r="G205" s="324">
        <f>G206</f>
        <v>0</v>
      </c>
    </row>
    <row r="206" spans="1:7" s="26" customFormat="1" ht="30" customHeight="1" hidden="1">
      <c r="A206" s="483" t="s">
        <v>58</v>
      </c>
      <c r="B206" s="88" t="s">
        <v>84</v>
      </c>
      <c r="C206" s="320" t="s">
        <v>75</v>
      </c>
      <c r="D206" s="481" t="s">
        <v>248</v>
      </c>
      <c r="E206" s="482" t="s">
        <v>250</v>
      </c>
      <c r="F206" s="323" t="s">
        <v>59</v>
      </c>
      <c r="G206" s="324"/>
    </row>
    <row r="207" spans="1:7" s="26" customFormat="1" ht="28.5" customHeight="1" hidden="1">
      <c r="A207" s="524"/>
      <c r="B207" s="88"/>
      <c r="C207" s="320"/>
      <c r="D207" s="481"/>
      <c r="E207" s="482"/>
      <c r="F207" s="323"/>
      <c r="G207" s="324"/>
    </row>
    <row r="208" spans="1:7" s="26" customFormat="1" ht="28.5" customHeight="1" hidden="1">
      <c r="A208" s="524"/>
      <c r="B208" s="88"/>
      <c r="C208" s="320"/>
      <c r="D208" s="481"/>
      <c r="E208" s="482"/>
      <c r="F208" s="323"/>
      <c r="G208" s="324"/>
    </row>
    <row r="209" spans="1:7" s="26" customFormat="1" ht="21" customHeight="1" hidden="1">
      <c r="A209" s="525" t="s">
        <v>477</v>
      </c>
      <c r="B209" s="83" t="s">
        <v>66</v>
      </c>
      <c r="C209" s="211"/>
      <c r="D209" s="349"/>
      <c r="E209" s="317"/>
      <c r="F209" s="214"/>
      <c r="G209" s="329">
        <f>+G210</f>
        <v>1000</v>
      </c>
    </row>
    <row r="210" spans="1:7" s="26" customFormat="1" ht="22.5" customHeight="1" hidden="1">
      <c r="A210" s="525" t="s">
        <v>478</v>
      </c>
      <c r="B210" s="83" t="s">
        <v>66</v>
      </c>
      <c r="C210" s="211" t="s">
        <v>66</v>
      </c>
      <c r="D210" s="349"/>
      <c r="E210" s="317"/>
      <c r="F210" s="214"/>
      <c r="G210" s="329">
        <f>+G211</f>
        <v>1000</v>
      </c>
    </row>
    <row r="211" spans="1:7" s="26" customFormat="1" ht="28.5" customHeight="1" hidden="1">
      <c r="A211" s="525" t="s">
        <v>479</v>
      </c>
      <c r="B211" s="83" t="s">
        <v>66</v>
      </c>
      <c r="C211" s="211" t="s">
        <v>66</v>
      </c>
      <c r="D211" s="325" t="s">
        <v>480</v>
      </c>
      <c r="E211" s="326" t="s">
        <v>174</v>
      </c>
      <c r="F211" s="212"/>
      <c r="G211" s="329">
        <f>+G212</f>
        <v>1000</v>
      </c>
    </row>
    <row r="212" spans="1:7" s="26" customFormat="1" ht="28.5" customHeight="1" hidden="1">
      <c r="A212" s="524" t="s">
        <v>481</v>
      </c>
      <c r="B212" s="81" t="s">
        <v>66</v>
      </c>
      <c r="C212" s="213" t="s">
        <v>66</v>
      </c>
      <c r="D212" s="526" t="s">
        <v>482</v>
      </c>
      <c r="E212" s="322" t="s">
        <v>174</v>
      </c>
      <c r="F212" s="214"/>
      <c r="G212" s="340">
        <f>G213</f>
        <v>1000</v>
      </c>
    </row>
    <row r="213" spans="1:7" s="26" customFormat="1" ht="34.5" hidden="1">
      <c r="A213" s="141" t="s">
        <v>483</v>
      </c>
      <c r="B213" s="81" t="s">
        <v>66</v>
      </c>
      <c r="C213" s="213" t="s">
        <v>66</v>
      </c>
      <c r="D213" s="526" t="s">
        <v>484</v>
      </c>
      <c r="E213" s="322" t="s">
        <v>174</v>
      </c>
      <c r="F213" s="214"/>
      <c r="G213" s="340">
        <f>G214</f>
        <v>1000</v>
      </c>
    </row>
    <row r="214" spans="1:7" s="26" customFormat="1" ht="20.25" customHeight="1" hidden="1">
      <c r="A214" s="524" t="s">
        <v>485</v>
      </c>
      <c r="B214" s="81" t="s">
        <v>66</v>
      </c>
      <c r="C214" s="213" t="s">
        <v>66</v>
      </c>
      <c r="D214" s="526" t="s">
        <v>484</v>
      </c>
      <c r="E214" s="322" t="s">
        <v>486</v>
      </c>
      <c r="F214" s="214"/>
      <c r="G214" s="340">
        <f>+G215</f>
        <v>1000</v>
      </c>
    </row>
    <row r="215" spans="1:7" s="26" customFormat="1" ht="18.75" customHeight="1" hidden="1">
      <c r="A215" s="483" t="s">
        <v>58</v>
      </c>
      <c r="B215" s="81" t="s">
        <v>66</v>
      </c>
      <c r="C215" s="213" t="s">
        <v>66</v>
      </c>
      <c r="D215" s="526" t="s">
        <v>484</v>
      </c>
      <c r="E215" s="322" t="s">
        <v>486</v>
      </c>
      <c r="F215" s="214" t="s">
        <v>59</v>
      </c>
      <c r="G215" s="340">
        <v>1000</v>
      </c>
    </row>
    <row r="216" spans="1:7" s="20" customFormat="1" ht="18">
      <c r="A216" s="84" t="s">
        <v>88</v>
      </c>
      <c r="B216" s="82" t="s">
        <v>89</v>
      </c>
      <c r="C216" s="82"/>
      <c r="D216" s="348"/>
      <c r="E216" s="309"/>
      <c r="F216" s="82"/>
      <c r="G216" s="312">
        <f>G217</f>
        <v>372170.72000000003</v>
      </c>
    </row>
    <row r="217" spans="1:7" s="20" customFormat="1" ht="18">
      <c r="A217" s="84" t="s">
        <v>90</v>
      </c>
      <c r="B217" s="82" t="s">
        <v>89</v>
      </c>
      <c r="C217" s="82" t="s">
        <v>50</v>
      </c>
      <c r="D217" s="218"/>
      <c r="E217" s="207"/>
      <c r="F217" s="82"/>
      <c r="G217" s="312">
        <f>G218</f>
        <v>372170.72000000003</v>
      </c>
    </row>
    <row r="218" spans="1:7" s="20" customFormat="1" ht="73.5" customHeight="1">
      <c r="A218" s="104" t="s">
        <v>487</v>
      </c>
      <c r="B218" s="83" t="s">
        <v>89</v>
      </c>
      <c r="C218" s="83" t="s">
        <v>50</v>
      </c>
      <c r="D218" s="391" t="s">
        <v>227</v>
      </c>
      <c r="E218" s="350" t="s">
        <v>174</v>
      </c>
      <c r="F218" s="82"/>
      <c r="G218" s="312">
        <f>G219</f>
        <v>372170.72000000003</v>
      </c>
    </row>
    <row r="219" spans="1:7" s="20" customFormat="1" ht="97.5" customHeight="1">
      <c r="A219" s="89" t="s">
        <v>488</v>
      </c>
      <c r="B219" s="81" t="s">
        <v>89</v>
      </c>
      <c r="C219" s="81" t="s">
        <v>50</v>
      </c>
      <c r="D219" s="423" t="s">
        <v>228</v>
      </c>
      <c r="E219" s="342" t="s">
        <v>174</v>
      </c>
      <c r="F219" s="81"/>
      <c r="G219" s="312">
        <f>G220</f>
        <v>372170.72000000003</v>
      </c>
    </row>
    <row r="220" spans="1:7" s="20" customFormat="1" ht="57" customHeight="1">
      <c r="A220" s="499" t="s">
        <v>229</v>
      </c>
      <c r="B220" s="81" t="s">
        <v>89</v>
      </c>
      <c r="C220" s="213" t="s">
        <v>50</v>
      </c>
      <c r="D220" s="423" t="s">
        <v>230</v>
      </c>
      <c r="E220" s="342" t="s">
        <v>174</v>
      </c>
      <c r="F220" s="214"/>
      <c r="G220" s="312">
        <f>G221+G223+G225</f>
        <v>372170.72000000003</v>
      </c>
    </row>
    <row r="221" spans="1:7" s="20" customFormat="1" ht="45" customHeight="1">
      <c r="A221" s="527" t="s">
        <v>390</v>
      </c>
      <c r="B221" s="81" t="s">
        <v>89</v>
      </c>
      <c r="C221" s="213" t="s">
        <v>50</v>
      </c>
      <c r="D221" s="528" t="s">
        <v>230</v>
      </c>
      <c r="E221" s="529" t="s">
        <v>358</v>
      </c>
      <c r="F221" s="214"/>
      <c r="G221" s="312">
        <f>G222</f>
        <v>260492.31</v>
      </c>
    </row>
    <row r="222" spans="1:7" s="20" customFormat="1" ht="73.5" customHeight="1">
      <c r="A222" s="530" t="s">
        <v>57</v>
      </c>
      <c r="B222" s="81" t="s">
        <v>89</v>
      </c>
      <c r="C222" s="81" t="s">
        <v>50</v>
      </c>
      <c r="D222" s="528" t="s">
        <v>230</v>
      </c>
      <c r="E222" s="529" t="s">
        <v>358</v>
      </c>
      <c r="F222" s="81" t="s">
        <v>52</v>
      </c>
      <c r="G222" s="340">
        <v>260492.31</v>
      </c>
    </row>
    <row r="223" spans="1:7" s="20" customFormat="1" ht="60.75" customHeight="1">
      <c r="A223" s="531" t="s">
        <v>170</v>
      </c>
      <c r="B223" s="81" t="s">
        <v>89</v>
      </c>
      <c r="C223" s="81" t="s">
        <v>50</v>
      </c>
      <c r="D223" s="528" t="s">
        <v>230</v>
      </c>
      <c r="E223" s="529" t="s">
        <v>357</v>
      </c>
      <c r="F223" s="81"/>
      <c r="G223" s="340">
        <f>G224</f>
        <v>82734.82</v>
      </c>
    </row>
    <row r="224" spans="1:7" s="20" customFormat="1" ht="77.25" customHeight="1">
      <c r="A224" s="530" t="s">
        <v>57</v>
      </c>
      <c r="B224" s="81" t="s">
        <v>89</v>
      </c>
      <c r="C224" s="81" t="s">
        <v>50</v>
      </c>
      <c r="D224" s="528" t="s">
        <v>230</v>
      </c>
      <c r="E224" s="529" t="s">
        <v>357</v>
      </c>
      <c r="F224" s="81" t="s">
        <v>52</v>
      </c>
      <c r="G224" s="340">
        <v>82734.82</v>
      </c>
    </row>
    <row r="225" spans="1:7" s="20" customFormat="1" ht="51" customHeight="1">
      <c r="A225" s="302" t="s">
        <v>101</v>
      </c>
      <c r="B225" s="81" t="s">
        <v>89</v>
      </c>
      <c r="C225" s="81" t="s">
        <v>50</v>
      </c>
      <c r="D225" s="528" t="s">
        <v>230</v>
      </c>
      <c r="E225" s="529" t="s">
        <v>231</v>
      </c>
      <c r="F225" s="81"/>
      <c r="G225" s="340">
        <f>G226+G227</f>
        <v>28943.59</v>
      </c>
    </row>
    <row r="226" spans="1:7" s="20" customFormat="1" ht="40.5" customHeight="1">
      <c r="A226" s="327" t="s">
        <v>179</v>
      </c>
      <c r="B226" s="81" t="s">
        <v>89</v>
      </c>
      <c r="C226" s="213" t="s">
        <v>50</v>
      </c>
      <c r="D226" s="393" t="s">
        <v>230</v>
      </c>
      <c r="E226" s="529" t="s">
        <v>231</v>
      </c>
      <c r="F226" s="81" t="s">
        <v>59</v>
      </c>
      <c r="G226" s="340">
        <v>24755.97</v>
      </c>
    </row>
    <row r="227" spans="1:7" s="20" customFormat="1" ht="21.75" customHeight="1">
      <c r="A227" s="90" t="s">
        <v>60</v>
      </c>
      <c r="B227" s="81" t="s">
        <v>89</v>
      </c>
      <c r="C227" s="213" t="s">
        <v>50</v>
      </c>
      <c r="D227" s="393" t="s">
        <v>230</v>
      </c>
      <c r="E227" s="529" t="s">
        <v>231</v>
      </c>
      <c r="F227" s="81" t="s">
        <v>61</v>
      </c>
      <c r="G227" s="340">
        <v>4187.62</v>
      </c>
    </row>
    <row r="228" spans="1:7" s="20" customFormat="1" ht="1.5" customHeight="1" hidden="1">
      <c r="A228" s="468" t="s">
        <v>489</v>
      </c>
      <c r="B228" s="125" t="s">
        <v>89</v>
      </c>
      <c r="C228" s="246" t="s">
        <v>50</v>
      </c>
      <c r="D228" s="532" t="s">
        <v>490</v>
      </c>
      <c r="E228" s="533" t="s">
        <v>491</v>
      </c>
      <c r="F228" s="125"/>
      <c r="G228" s="418">
        <f>G229</f>
        <v>0</v>
      </c>
    </row>
    <row r="229" spans="1:7" s="20" customFormat="1" ht="15" customHeight="1" hidden="1">
      <c r="A229" s="464" t="s">
        <v>58</v>
      </c>
      <c r="B229" s="125" t="s">
        <v>89</v>
      </c>
      <c r="C229" s="246" t="s">
        <v>50</v>
      </c>
      <c r="D229" s="532" t="s">
        <v>490</v>
      </c>
      <c r="E229" s="533" t="s">
        <v>491</v>
      </c>
      <c r="F229" s="125" t="s">
        <v>59</v>
      </c>
      <c r="G229" s="418"/>
    </row>
    <row r="230" spans="1:7" s="20" customFormat="1" ht="15" customHeight="1" hidden="1">
      <c r="A230" s="419" t="s">
        <v>492</v>
      </c>
      <c r="B230" s="125" t="s">
        <v>89</v>
      </c>
      <c r="C230" s="246" t="s">
        <v>50</v>
      </c>
      <c r="D230" s="532" t="s">
        <v>490</v>
      </c>
      <c r="E230" s="533" t="s">
        <v>493</v>
      </c>
      <c r="F230" s="125"/>
      <c r="G230" s="418">
        <f>G231</f>
        <v>0</v>
      </c>
    </row>
    <row r="231" spans="1:7" s="20" customFormat="1" ht="15" customHeight="1" hidden="1">
      <c r="A231" s="121" t="s">
        <v>57</v>
      </c>
      <c r="B231" s="125" t="s">
        <v>89</v>
      </c>
      <c r="C231" s="246" t="s">
        <v>50</v>
      </c>
      <c r="D231" s="532" t="s">
        <v>490</v>
      </c>
      <c r="E231" s="533" t="s">
        <v>493</v>
      </c>
      <c r="F231" s="125" t="s">
        <v>52</v>
      </c>
      <c r="G231" s="418"/>
    </row>
    <row r="232" spans="1:34" s="27" customFormat="1" ht="15" customHeight="1" hidden="1">
      <c r="A232" s="89" t="s">
        <v>494</v>
      </c>
      <c r="B232" s="81" t="s">
        <v>89</v>
      </c>
      <c r="C232" s="213" t="s">
        <v>50</v>
      </c>
      <c r="D232" s="321" t="s">
        <v>495</v>
      </c>
      <c r="E232" s="322" t="s">
        <v>174</v>
      </c>
      <c r="F232" s="88"/>
      <c r="G232" s="324">
        <f>G235</f>
        <v>0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</row>
    <row r="233" spans="1:34" s="27" customFormat="1" ht="15" customHeight="1" hidden="1">
      <c r="A233" s="419" t="s">
        <v>170</v>
      </c>
      <c r="B233" s="125" t="s">
        <v>89</v>
      </c>
      <c r="C233" s="246" t="s">
        <v>50</v>
      </c>
      <c r="D233" s="591" t="s">
        <v>496</v>
      </c>
      <c r="E233" s="592"/>
      <c r="F233" s="123"/>
      <c r="G233" s="521">
        <f>G234</f>
        <v>0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</row>
    <row r="234" spans="1:34" s="27" customFormat="1" ht="15" customHeight="1" hidden="1">
      <c r="A234" s="121" t="s">
        <v>57</v>
      </c>
      <c r="B234" s="125" t="s">
        <v>89</v>
      </c>
      <c r="C234" s="125" t="s">
        <v>50</v>
      </c>
      <c r="D234" s="595" t="s">
        <v>497</v>
      </c>
      <c r="E234" s="596"/>
      <c r="F234" s="125" t="s">
        <v>52</v>
      </c>
      <c r="G234" s="418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</row>
    <row r="235" spans="1:34" s="27" customFormat="1" ht="15" customHeight="1" hidden="1">
      <c r="A235" s="141" t="s">
        <v>498</v>
      </c>
      <c r="B235" s="125" t="s">
        <v>89</v>
      </c>
      <c r="C235" s="246" t="s">
        <v>50</v>
      </c>
      <c r="D235" s="534" t="s">
        <v>499</v>
      </c>
      <c r="E235" s="535" t="s">
        <v>174</v>
      </c>
      <c r="F235" s="125"/>
      <c r="G235" s="418">
        <f>G236+G240</f>
        <v>0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</row>
    <row r="236" spans="1:34" s="27" customFormat="1" ht="15" customHeight="1" hidden="1">
      <c r="A236" s="468" t="s">
        <v>101</v>
      </c>
      <c r="B236" s="125" t="s">
        <v>89</v>
      </c>
      <c r="C236" s="246" t="s">
        <v>50</v>
      </c>
      <c r="D236" s="597" t="s">
        <v>500</v>
      </c>
      <c r="E236" s="598"/>
      <c r="F236" s="125"/>
      <c r="G236" s="418">
        <f>G237+G238+G239</f>
        <v>0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</row>
    <row r="237" spans="1:34" s="27" customFormat="1" ht="15" customHeight="1" hidden="1">
      <c r="A237" s="89" t="s">
        <v>57</v>
      </c>
      <c r="B237" s="81" t="s">
        <v>89</v>
      </c>
      <c r="C237" s="213" t="s">
        <v>50</v>
      </c>
      <c r="D237" s="599" t="s">
        <v>501</v>
      </c>
      <c r="E237" s="600"/>
      <c r="F237" s="88" t="s">
        <v>52</v>
      </c>
      <c r="G237" s="324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</row>
    <row r="238" spans="1:34" s="27" customFormat="1" ht="15" customHeight="1" hidden="1">
      <c r="A238" s="537" t="s">
        <v>58</v>
      </c>
      <c r="B238" s="81" t="s">
        <v>89</v>
      </c>
      <c r="C238" s="213" t="s">
        <v>50</v>
      </c>
      <c r="D238" s="599" t="s">
        <v>500</v>
      </c>
      <c r="E238" s="600"/>
      <c r="F238" s="88" t="s">
        <v>59</v>
      </c>
      <c r="G238" s="324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</row>
    <row r="239" spans="1:34" s="27" customFormat="1" ht="15" customHeight="1" hidden="1">
      <c r="A239" s="356" t="s">
        <v>60</v>
      </c>
      <c r="B239" s="81" t="s">
        <v>89</v>
      </c>
      <c r="C239" s="81" t="s">
        <v>50</v>
      </c>
      <c r="D239" s="593" t="s">
        <v>502</v>
      </c>
      <c r="E239" s="594"/>
      <c r="F239" s="81" t="s">
        <v>61</v>
      </c>
      <c r="G239" s="340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</row>
    <row r="240" spans="1:34" s="27" customFormat="1" ht="15" customHeight="1" hidden="1">
      <c r="A240" s="362" t="s">
        <v>503</v>
      </c>
      <c r="B240" s="81" t="s">
        <v>89</v>
      </c>
      <c r="C240" s="81" t="s">
        <v>50</v>
      </c>
      <c r="D240" s="593" t="s">
        <v>504</v>
      </c>
      <c r="E240" s="594"/>
      <c r="F240" s="81"/>
      <c r="G240" s="340">
        <f>G241+G242+G243</f>
        <v>0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</row>
    <row r="241" spans="1:34" s="27" customFormat="1" ht="15" customHeight="1" hidden="1">
      <c r="A241" s="89" t="s">
        <v>57</v>
      </c>
      <c r="B241" s="81" t="s">
        <v>89</v>
      </c>
      <c r="C241" s="81" t="s">
        <v>50</v>
      </c>
      <c r="D241" s="593" t="s">
        <v>504</v>
      </c>
      <c r="E241" s="594"/>
      <c r="F241" s="81" t="s">
        <v>52</v>
      </c>
      <c r="G241" s="340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</row>
    <row r="242" spans="1:34" s="27" customFormat="1" ht="15" customHeight="1" hidden="1">
      <c r="A242" s="356" t="s">
        <v>58</v>
      </c>
      <c r="B242" s="81" t="s">
        <v>89</v>
      </c>
      <c r="C242" s="81" t="s">
        <v>50</v>
      </c>
      <c r="D242" s="593" t="s">
        <v>504</v>
      </c>
      <c r="E242" s="594"/>
      <c r="F242" s="81" t="s">
        <v>59</v>
      </c>
      <c r="G242" s="340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</row>
    <row r="243" spans="1:34" s="27" customFormat="1" ht="15" customHeight="1" hidden="1">
      <c r="A243" s="90" t="s">
        <v>60</v>
      </c>
      <c r="B243" s="81" t="s">
        <v>89</v>
      </c>
      <c r="C243" s="81" t="s">
        <v>50</v>
      </c>
      <c r="D243" s="593" t="s">
        <v>504</v>
      </c>
      <c r="E243" s="594"/>
      <c r="F243" s="81" t="s">
        <v>61</v>
      </c>
      <c r="G243" s="340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</row>
    <row r="244" spans="1:7" s="20" customFormat="1" ht="30" customHeight="1">
      <c r="A244" s="84" t="s">
        <v>91</v>
      </c>
      <c r="B244" s="186">
        <v>10</v>
      </c>
      <c r="C244" s="186"/>
      <c r="D244" s="348"/>
      <c r="E244" s="309"/>
      <c r="F244" s="82"/>
      <c r="G244" s="312">
        <f>G245</f>
        <v>20000</v>
      </c>
    </row>
    <row r="245" spans="1:7" s="20" customFormat="1" ht="21" customHeight="1">
      <c r="A245" s="84" t="s">
        <v>92</v>
      </c>
      <c r="B245" s="105">
        <v>10</v>
      </c>
      <c r="C245" s="97" t="s">
        <v>50</v>
      </c>
      <c r="D245" s="218"/>
      <c r="E245" s="207"/>
      <c r="F245" s="97"/>
      <c r="G245" s="312">
        <f>G246</f>
        <v>20000</v>
      </c>
    </row>
    <row r="246" spans="1:7" s="20" customFormat="1" ht="71.25" customHeight="1">
      <c r="A246" s="539" t="s">
        <v>505</v>
      </c>
      <c r="B246" s="540">
        <v>10</v>
      </c>
      <c r="C246" s="541" t="s">
        <v>50</v>
      </c>
      <c r="D246" s="391" t="s">
        <v>506</v>
      </c>
      <c r="E246" s="350" t="s">
        <v>174</v>
      </c>
      <c r="F246" s="337"/>
      <c r="G246" s="312">
        <f>G247</f>
        <v>20000</v>
      </c>
    </row>
    <row r="247" spans="1:7" s="20" customFormat="1" ht="98.25" customHeight="1">
      <c r="A247" s="542" t="s">
        <v>507</v>
      </c>
      <c r="B247" s="375">
        <v>10</v>
      </c>
      <c r="C247" s="378" t="s">
        <v>50</v>
      </c>
      <c r="D247" s="423" t="s">
        <v>508</v>
      </c>
      <c r="E247" s="342" t="s">
        <v>174</v>
      </c>
      <c r="F247" s="543"/>
      <c r="G247" s="340">
        <f>G248</f>
        <v>20000</v>
      </c>
    </row>
    <row r="248" spans="1:7" s="20" customFormat="1" ht="57.75" customHeight="1">
      <c r="A248" s="544" t="s">
        <v>509</v>
      </c>
      <c r="B248" s="545">
        <v>10</v>
      </c>
      <c r="C248" s="378" t="s">
        <v>50</v>
      </c>
      <c r="D248" s="423" t="s">
        <v>510</v>
      </c>
      <c r="E248" s="342" t="s">
        <v>174</v>
      </c>
      <c r="F248" s="543"/>
      <c r="G248" s="340">
        <f>G249</f>
        <v>20000</v>
      </c>
    </row>
    <row r="249" spans="1:7" s="20" customFormat="1" ht="43.5" customHeight="1">
      <c r="A249" s="95" t="s">
        <v>93</v>
      </c>
      <c r="B249" s="545">
        <v>10</v>
      </c>
      <c r="C249" s="378" t="s">
        <v>50</v>
      </c>
      <c r="D249" s="423" t="s">
        <v>510</v>
      </c>
      <c r="E249" s="342" t="s">
        <v>233</v>
      </c>
      <c r="F249" s="377"/>
      <c r="G249" s="340">
        <f>G251</f>
        <v>20000</v>
      </c>
    </row>
    <row r="250" spans="1:7" s="20" customFormat="1" ht="26.25" customHeight="1" hidden="1">
      <c r="A250" s="95" t="s">
        <v>58</v>
      </c>
      <c r="B250" s="546">
        <v>10</v>
      </c>
      <c r="C250" s="378" t="s">
        <v>511</v>
      </c>
      <c r="D250" s="423" t="s">
        <v>512</v>
      </c>
      <c r="E250" s="342" t="s">
        <v>233</v>
      </c>
      <c r="F250" s="382" t="s">
        <v>59</v>
      </c>
      <c r="G250" s="343"/>
    </row>
    <row r="251" spans="1:7" s="20" customFormat="1" ht="30" customHeight="1">
      <c r="A251" s="90" t="s">
        <v>394</v>
      </c>
      <c r="B251" s="94">
        <v>10</v>
      </c>
      <c r="C251" s="213" t="s">
        <v>50</v>
      </c>
      <c r="D251" s="393" t="s">
        <v>510</v>
      </c>
      <c r="E251" s="361" t="s">
        <v>233</v>
      </c>
      <c r="F251" s="214" t="s">
        <v>94</v>
      </c>
      <c r="G251" s="340">
        <v>20000</v>
      </c>
    </row>
    <row r="252" spans="1:35" s="23" customFormat="1" ht="18">
      <c r="A252" s="6"/>
      <c r="B252" s="8"/>
      <c r="C252" s="8"/>
      <c r="D252" s="38"/>
      <c r="E252" s="39"/>
      <c r="F252" s="40"/>
      <c r="G252" s="41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</row>
    <row r="253" spans="1:35" s="23" customFormat="1" ht="18">
      <c r="A253" s="6"/>
      <c r="B253" s="8"/>
      <c r="C253" s="8"/>
      <c r="D253" s="38"/>
      <c r="E253" s="39"/>
      <c r="F253" s="40"/>
      <c r="G253" s="41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</row>
    <row r="254" spans="1:35" s="23" customFormat="1" ht="18">
      <c r="A254" s="6"/>
      <c r="B254" s="8"/>
      <c r="C254" s="8"/>
      <c r="D254" s="38"/>
      <c r="E254" s="39"/>
      <c r="F254" s="40"/>
      <c r="G254" s="41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</row>
    <row r="255" spans="1:35" s="23" customFormat="1" ht="18">
      <c r="A255" s="6"/>
      <c r="B255" s="8"/>
      <c r="C255" s="8"/>
      <c r="D255" s="38"/>
      <c r="E255" s="39"/>
      <c r="F255" s="40"/>
      <c r="G255" s="41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</row>
    <row r="256" spans="1:35" s="23" customFormat="1" ht="18">
      <c r="A256" s="6"/>
      <c r="B256" s="8"/>
      <c r="C256" s="8"/>
      <c r="D256" s="38"/>
      <c r="E256" s="39"/>
      <c r="F256" s="40"/>
      <c r="G256" s="41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</row>
    <row r="257" spans="1:35" s="23" customFormat="1" ht="18">
      <c r="A257" s="6"/>
      <c r="B257" s="8"/>
      <c r="C257" s="8"/>
      <c r="D257" s="38"/>
      <c r="E257" s="39"/>
      <c r="F257" s="40"/>
      <c r="G257" s="41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</row>
    <row r="258" spans="1:35" s="23" customFormat="1" ht="18">
      <c r="A258" s="6"/>
      <c r="B258" s="8"/>
      <c r="C258" s="8"/>
      <c r="D258" s="38"/>
      <c r="E258" s="39"/>
      <c r="F258" s="40"/>
      <c r="G258" s="41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</row>
    <row r="259" spans="1:35" s="23" customFormat="1" ht="18">
      <c r="A259" s="6"/>
      <c r="B259" s="8"/>
      <c r="C259" s="8"/>
      <c r="D259" s="38"/>
      <c r="E259" s="39"/>
      <c r="F259" s="40"/>
      <c r="G259" s="41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</row>
    <row r="260" spans="1:35" s="23" customFormat="1" ht="18">
      <c r="A260" s="6"/>
      <c r="B260" s="8"/>
      <c r="C260" s="8"/>
      <c r="D260" s="38"/>
      <c r="E260" s="39"/>
      <c r="F260" s="40"/>
      <c r="G260" s="41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</row>
    <row r="261" spans="1:35" s="23" customFormat="1" ht="18">
      <c r="A261" s="6"/>
      <c r="B261" s="8"/>
      <c r="C261" s="8"/>
      <c r="D261" s="38"/>
      <c r="E261" s="39"/>
      <c r="F261" s="40"/>
      <c r="G261" s="41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</row>
    <row r="262" spans="1:35" s="23" customFormat="1" ht="18">
      <c r="A262" s="6"/>
      <c r="B262" s="8"/>
      <c r="C262" s="8"/>
      <c r="D262" s="38"/>
      <c r="E262" s="39"/>
      <c r="F262" s="40"/>
      <c r="G262" s="41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</row>
    <row r="263" spans="1:35" s="23" customFormat="1" ht="18">
      <c r="A263" s="6"/>
      <c r="B263" s="8"/>
      <c r="C263" s="8"/>
      <c r="D263" s="38"/>
      <c r="E263" s="39"/>
      <c r="F263" s="40"/>
      <c r="G263" s="41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</row>
    <row r="264" spans="1:35" s="23" customFormat="1" ht="18">
      <c r="A264" s="6"/>
      <c r="B264" s="8"/>
      <c r="C264" s="8"/>
      <c r="D264" s="38"/>
      <c r="E264" s="39"/>
      <c r="F264" s="40"/>
      <c r="G264" s="41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</row>
    <row r="265" spans="1:35" s="23" customFormat="1" ht="18">
      <c r="A265" s="6"/>
      <c r="B265" s="8"/>
      <c r="C265" s="8"/>
      <c r="D265" s="38"/>
      <c r="E265" s="39"/>
      <c r="F265" s="40"/>
      <c r="G265" s="41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</row>
    <row r="266" spans="1:35" s="23" customFormat="1" ht="18">
      <c r="A266" s="6"/>
      <c r="B266" s="8"/>
      <c r="C266" s="8"/>
      <c r="D266" s="38"/>
      <c r="E266" s="39"/>
      <c r="F266" s="40"/>
      <c r="G266" s="41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</row>
    <row r="267" spans="1:35" s="23" customFormat="1" ht="18">
      <c r="A267" s="6"/>
      <c r="B267" s="8"/>
      <c r="C267" s="8"/>
      <c r="D267" s="38"/>
      <c r="E267" s="39"/>
      <c r="F267" s="40"/>
      <c r="G267" s="41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</row>
    <row r="268" spans="1:35" s="23" customFormat="1" ht="18">
      <c r="A268" s="6"/>
      <c r="B268" s="8"/>
      <c r="C268" s="8"/>
      <c r="D268" s="38"/>
      <c r="E268" s="39"/>
      <c r="F268" s="40"/>
      <c r="G268" s="41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</row>
    <row r="269" spans="1:35" s="23" customFormat="1" ht="18">
      <c r="A269" s="6"/>
      <c r="B269" s="8"/>
      <c r="C269" s="8"/>
      <c r="D269" s="38"/>
      <c r="E269" s="39"/>
      <c r="F269" s="40"/>
      <c r="G269" s="41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</row>
    <row r="270" spans="1:35" s="23" customFormat="1" ht="18">
      <c r="A270" s="6"/>
      <c r="B270" s="8"/>
      <c r="C270" s="8"/>
      <c r="D270" s="38"/>
      <c r="E270" s="39"/>
      <c r="F270" s="40"/>
      <c r="G270" s="41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</row>
    <row r="271" spans="1:35" s="23" customFormat="1" ht="18">
      <c r="A271" s="6"/>
      <c r="B271" s="8"/>
      <c r="C271" s="8"/>
      <c r="D271" s="38"/>
      <c r="E271" s="39"/>
      <c r="F271" s="40"/>
      <c r="G271" s="41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</row>
    <row r="272" spans="1:35" s="23" customFormat="1" ht="18">
      <c r="A272" s="6"/>
      <c r="B272" s="8"/>
      <c r="C272" s="8"/>
      <c r="D272" s="38"/>
      <c r="E272" s="39"/>
      <c r="F272" s="40"/>
      <c r="G272" s="41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</row>
    <row r="273" spans="1:35" s="23" customFormat="1" ht="18">
      <c r="A273" s="6"/>
      <c r="B273" s="8"/>
      <c r="C273" s="8"/>
      <c r="D273" s="38"/>
      <c r="E273" s="39"/>
      <c r="F273" s="40"/>
      <c r="G273" s="41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</row>
    <row r="274" spans="1:35" s="23" customFormat="1" ht="18">
      <c r="A274" s="6"/>
      <c r="B274" s="8"/>
      <c r="C274" s="8"/>
      <c r="D274" s="38"/>
      <c r="E274" s="39"/>
      <c r="F274" s="40"/>
      <c r="G274" s="41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</row>
    <row r="275" spans="1:35" s="23" customFormat="1" ht="18">
      <c r="A275" s="6"/>
      <c r="B275" s="8"/>
      <c r="C275" s="8"/>
      <c r="D275" s="38"/>
      <c r="E275" s="39"/>
      <c r="F275" s="40"/>
      <c r="G275" s="41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</row>
    <row r="276" spans="1:35" s="23" customFormat="1" ht="18">
      <c r="A276" s="6"/>
      <c r="B276" s="8"/>
      <c r="C276" s="8"/>
      <c r="D276" s="38"/>
      <c r="E276" s="39"/>
      <c r="F276" s="40"/>
      <c r="G276" s="41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</row>
    <row r="277" spans="1:35" s="23" customFormat="1" ht="18">
      <c r="A277" s="6"/>
      <c r="B277" s="8"/>
      <c r="C277" s="8"/>
      <c r="D277" s="38"/>
      <c r="E277" s="39"/>
      <c r="F277" s="40"/>
      <c r="G277" s="41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</row>
    <row r="278" spans="1:35" s="23" customFormat="1" ht="18">
      <c r="A278" s="6"/>
      <c r="B278" s="8"/>
      <c r="C278" s="8"/>
      <c r="D278" s="38"/>
      <c r="E278" s="39"/>
      <c r="F278" s="40"/>
      <c r="G278" s="41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</row>
    <row r="279" spans="1:35" s="23" customFormat="1" ht="18">
      <c r="A279" s="6"/>
      <c r="B279" s="8"/>
      <c r="C279" s="8"/>
      <c r="D279" s="38"/>
      <c r="E279" s="39"/>
      <c r="F279" s="40"/>
      <c r="G279" s="41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</row>
    <row r="280" spans="1:35" s="23" customFormat="1" ht="18">
      <c r="A280" s="6"/>
      <c r="B280" s="8"/>
      <c r="C280" s="8"/>
      <c r="D280" s="38"/>
      <c r="E280" s="39"/>
      <c r="F280" s="40"/>
      <c r="G280" s="41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</row>
    <row r="281" spans="1:35" s="23" customFormat="1" ht="18">
      <c r="A281" s="6"/>
      <c r="B281" s="8"/>
      <c r="C281" s="8"/>
      <c r="D281" s="38"/>
      <c r="E281" s="39"/>
      <c r="F281" s="40"/>
      <c r="G281" s="41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</row>
  </sheetData>
  <sheetProtection/>
  <mergeCells count="60">
    <mergeCell ref="D242:E242"/>
    <mergeCell ref="D243:E243"/>
    <mergeCell ref="D234:E234"/>
    <mergeCell ref="D236:E236"/>
    <mergeCell ref="D237:E237"/>
    <mergeCell ref="D238:E238"/>
    <mergeCell ref="D239:E239"/>
    <mergeCell ref="D240:E240"/>
    <mergeCell ref="D178:E178"/>
    <mergeCell ref="D179:E179"/>
    <mergeCell ref="D199:E199"/>
    <mergeCell ref="D200:E200"/>
    <mergeCell ref="D233:E233"/>
    <mergeCell ref="D241:E241"/>
    <mergeCell ref="D165:E165"/>
    <mergeCell ref="D166:E166"/>
    <mergeCell ref="D167:E167"/>
    <mergeCell ref="D168:E168"/>
    <mergeCell ref="D173:E173"/>
    <mergeCell ref="D177:E177"/>
    <mergeCell ref="D158:E158"/>
    <mergeCell ref="D159:E159"/>
    <mergeCell ref="D160:E160"/>
    <mergeCell ref="D161:E161"/>
    <mergeCell ref="D162:E162"/>
    <mergeCell ref="D164:E164"/>
    <mergeCell ref="D146:E146"/>
    <mergeCell ref="D147:E147"/>
    <mergeCell ref="D149:E149"/>
    <mergeCell ref="D150:E150"/>
    <mergeCell ref="D156:E156"/>
    <mergeCell ref="D157:E157"/>
    <mergeCell ref="D128:E128"/>
    <mergeCell ref="D140:E140"/>
    <mergeCell ref="D141:E141"/>
    <mergeCell ref="D142:E142"/>
    <mergeCell ref="D143:E143"/>
    <mergeCell ref="D145:E145"/>
    <mergeCell ref="D117:E117"/>
    <mergeCell ref="D118:E118"/>
    <mergeCell ref="D119:E119"/>
    <mergeCell ref="D120:E120"/>
    <mergeCell ref="D126:E126"/>
    <mergeCell ref="D127:E127"/>
    <mergeCell ref="A8:G8"/>
    <mergeCell ref="D51:E51"/>
    <mergeCell ref="D58:E58"/>
    <mergeCell ref="D92:E92"/>
    <mergeCell ref="D94:E94"/>
    <mergeCell ref="D115:E115"/>
    <mergeCell ref="D95:E95"/>
    <mergeCell ref="D112:E112"/>
    <mergeCell ref="D114:E114"/>
    <mergeCell ref="A1:G1"/>
    <mergeCell ref="A2:G2"/>
    <mergeCell ref="A3:G3"/>
    <mergeCell ref="A4:G4"/>
    <mergeCell ref="A5:G5"/>
    <mergeCell ref="A6:G6"/>
    <mergeCell ref="A7:G7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rintOptions/>
  <pageMargins left="0.7" right="0.7" top="0.75" bottom="0.75" header="0.3" footer="0.3"/>
  <pageSetup horizontalDpi="600" verticalDpi="600" orientation="portrait" paperSize="9" scale="40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281"/>
  <sheetViews>
    <sheetView tabSelected="1" view="pageBreakPreview" zoomScale="60" zoomScalePageLayoutView="0" workbookViewId="0" topLeftCell="A1">
      <selection activeCell="L9" sqref="L9"/>
    </sheetView>
  </sheetViews>
  <sheetFormatPr defaultColWidth="9.140625" defaultRowHeight="15"/>
  <cols>
    <col min="1" max="1" width="132.00390625" style="6" customWidth="1"/>
    <col min="2" max="2" width="8.7109375" style="8" customWidth="1"/>
    <col min="3" max="3" width="8.7109375" style="9" customWidth="1"/>
    <col min="4" max="4" width="11.57421875" style="10" customWidth="1"/>
    <col min="5" max="5" width="13.00390625" style="4" customWidth="1"/>
    <col min="6" max="6" width="11.57421875" style="5" customWidth="1"/>
    <col min="7" max="7" width="21.8515625" style="11" customWidth="1"/>
    <col min="8" max="35" width="9.140625" style="1" customWidth="1"/>
  </cols>
  <sheetData>
    <row r="1" spans="1:7" s="44" customFormat="1" ht="15.75" customHeight="1">
      <c r="A1" s="551" t="s">
        <v>374</v>
      </c>
      <c r="B1" s="551"/>
      <c r="C1" s="551"/>
      <c r="D1" s="551"/>
      <c r="E1" s="551"/>
      <c r="F1" s="551"/>
      <c r="G1" s="551"/>
    </row>
    <row r="2" spans="1:7" s="44" customFormat="1" ht="15.75" customHeight="1">
      <c r="A2" s="551" t="s">
        <v>375</v>
      </c>
      <c r="B2" s="551"/>
      <c r="C2" s="551"/>
      <c r="D2" s="551"/>
      <c r="E2" s="551"/>
      <c r="F2" s="551"/>
      <c r="G2" s="551"/>
    </row>
    <row r="3" spans="1:7" s="44" customFormat="1" ht="15.75" customHeight="1">
      <c r="A3" s="551" t="s">
        <v>395</v>
      </c>
      <c r="B3" s="551"/>
      <c r="C3" s="551"/>
      <c r="D3" s="551"/>
      <c r="E3" s="551"/>
      <c r="F3" s="551"/>
      <c r="G3" s="551"/>
    </row>
    <row r="4" spans="1:7" s="45" customFormat="1" ht="16.5" customHeight="1">
      <c r="A4" s="547" t="s">
        <v>377</v>
      </c>
      <c r="B4" s="547"/>
      <c r="C4" s="547"/>
      <c r="D4" s="547"/>
      <c r="E4" s="547"/>
      <c r="F4" s="547"/>
      <c r="G4" s="547"/>
    </row>
    <row r="5" spans="1:7" s="45" customFormat="1" ht="16.5" customHeight="1">
      <c r="A5" s="547" t="s">
        <v>513</v>
      </c>
      <c r="B5" s="547"/>
      <c r="C5" s="547"/>
      <c r="D5" s="547"/>
      <c r="E5" s="547"/>
      <c r="F5" s="547"/>
      <c r="G5" s="547"/>
    </row>
    <row r="6" spans="1:7" s="45" customFormat="1" ht="16.5" customHeight="1">
      <c r="A6" s="601" t="s">
        <v>515</v>
      </c>
      <c r="B6" s="601"/>
      <c r="C6" s="601"/>
      <c r="D6" s="601"/>
      <c r="E6" s="601"/>
      <c r="F6" s="601"/>
      <c r="G6" s="601"/>
    </row>
    <row r="7" spans="1:7" s="45" customFormat="1" ht="16.5" customHeight="1">
      <c r="A7" s="547"/>
      <c r="B7" s="547"/>
      <c r="C7" s="547"/>
      <c r="D7" s="547"/>
      <c r="E7" s="547"/>
      <c r="F7" s="547"/>
      <c r="G7" s="547"/>
    </row>
    <row r="8" spans="1:7" s="45" customFormat="1" ht="66" customHeight="1">
      <c r="A8" s="555" t="s">
        <v>514</v>
      </c>
      <c r="B8" s="555"/>
      <c r="C8" s="555"/>
      <c r="D8" s="555"/>
      <c r="E8" s="555"/>
      <c r="F8" s="555"/>
      <c r="G8" s="555"/>
    </row>
    <row r="9" spans="1:7" s="2" customFormat="1" ht="15">
      <c r="A9" s="46"/>
      <c r="B9" s="47"/>
      <c r="C9" s="48"/>
      <c r="D9" s="48"/>
      <c r="E9" s="48"/>
      <c r="F9" s="48"/>
      <c r="G9" s="181" t="s">
        <v>0</v>
      </c>
    </row>
    <row r="10" spans="1:34" s="14" customFormat="1" ht="54" customHeight="1">
      <c r="A10" s="305" t="s">
        <v>99</v>
      </c>
      <c r="B10" s="306" t="s">
        <v>45</v>
      </c>
      <c r="C10" s="307" t="s">
        <v>46</v>
      </c>
      <c r="D10" s="308" t="s">
        <v>98</v>
      </c>
      <c r="E10" s="309"/>
      <c r="F10" s="310" t="s">
        <v>47</v>
      </c>
      <c r="G10" s="311" t="s">
        <v>398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23" customFormat="1" ht="18">
      <c r="A11" s="80" t="s">
        <v>53</v>
      </c>
      <c r="B11" s="82"/>
      <c r="C11" s="208"/>
      <c r="D11" s="307"/>
      <c r="E11" s="310"/>
      <c r="F11" s="209"/>
      <c r="G11" s="312">
        <f>G12</f>
        <v>894290.09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s="23" customFormat="1" ht="18">
      <c r="A12" s="80" t="s">
        <v>399</v>
      </c>
      <c r="B12" s="82"/>
      <c r="C12" s="208"/>
      <c r="D12" s="307"/>
      <c r="E12" s="310"/>
      <c r="F12" s="209"/>
      <c r="G12" s="312">
        <f>G13+G78+G140+G144+G216+G244+G85</f>
        <v>894290.09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8">
      <c r="A13" s="80" t="s">
        <v>54</v>
      </c>
      <c r="B13" s="82" t="s">
        <v>50</v>
      </c>
      <c r="C13" s="208"/>
      <c r="D13" s="307"/>
      <c r="E13" s="310"/>
      <c r="F13" s="209"/>
      <c r="G13" s="312">
        <f>G14+G19+G42+G32</f>
        <v>586700.21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34.5">
      <c r="A14" s="84" t="s">
        <v>55</v>
      </c>
      <c r="B14" s="82" t="s">
        <v>50</v>
      </c>
      <c r="C14" s="208" t="s">
        <v>51</v>
      </c>
      <c r="D14" s="307"/>
      <c r="E14" s="310"/>
      <c r="F14" s="209"/>
      <c r="G14" s="312">
        <f>G15</f>
        <v>241670.02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5" customFormat="1" ht="18">
      <c r="A15" s="314" t="s">
        <v>121</v>
      </c>
      <c r="B15" s="86" t="s">
        <v>50</v>
      </c>
      <c r="C15" s="315" t="s">
        <v>51</v>
      </c>
      <c r="D15" s="316" t="s">
        <v>173</v>
      </c>
      <c r="E15" s="317" t="s">
        <v>174</v>
      </c>
      <c r="F15" s="318"/>
      <c r="G15" s="313">
        <f>G16</f>
        <v>241670.02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s="27" customFormat="1" ht="18">
      <c r="A16" s="319" t="s">
        <v>122</v>
      </c>
      <c r="B16" s="88" t="s">
        <v>50</v>
      </c>
      <c r="C16" s="320" t="s">
        <v>51</v>
      </c>
      <c r="D16" s="321" t="s">
        <v>175</v>
      </c>
      <c r="E16" s="322" t="s">
        <v>174</v>
      </c>
      <c r="F16" s="323"/>
      <c r="G16" s="324">
        <f>G17</f>
        <v>241670.02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s="27" customFormat="1" ht="18">
      <c r="A17" s="319" t="s">
        <v>102</v>
      </c>
      <c r="B17" s="88" t="s">
        <v>50</v>
      </c>
      <c r="C17" s="320" t="s">
        <v>51</v>
      </c>
      <c r="D17" s="321" t="s">
        <v>175</v>
      </c>
      <c r="E17" s="322" t="s">
        <v>176</v>
      </c>
      <c r="F17" s="323"/>
      <c r="G17" s="324">
        <f>G18</f>
        <v>241670.02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s="27" customFormat="1" ht="90" customHeight="1">
      <c r="A18" s="89" t="s">
        <v>57</v>
      </c>
      <c r="B18" s="81" t="s">
        <v>50</v>
      </c>
      <c r="C18" s="213" t="s">
        <v>51</v>
      </c>
      <c r="D18" s="321" t="s">
        <v>175</v>
      </c>
      <c r="E18" s="322" t="s">
        <v>176</v>
      </c>
      <c r="F18" s="323" t="s">
        <v>52</v>
      </c>
      <c r="G18" s="324">
        <v>241670.02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s="27" customFormat="1" ht="82.5" customHeight="1">
      <c r="A19" s="84" t="s">
        <v>67</v>
      </c>
      <c r="B19" s="82" t="s">
        <v>50</v>
      </c>
      <c r="C19" s="82" t="s">
        <v>56</v>
      </c>
      <c r="D19" s="208"/>
      <c r="E19" s="209"/>
      <c r="F19" s="82"/>
      <c r="G19" s="312">
        <f>G20</f>
        <v>310253.25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s="27" customFormat="1" ht="17.25">
      <c r="A20" s="314" t="s">
        <v>123</v>
      </c>
      <c r="B20" s="86" t="s">
        <v>50</v>
      </c>
      <c r="C20" s="315" t="s">
        <v>56</v>
      </c>
      <c r="D20" s="325" t="s">
        <v>177</v>
      </c>
      <c r="E20" s="326" t="s">
        <v>174</v>
      </c>
      <c r="F20" s="318"/>
      <c r="G20" s="313">
        <f>G21</f>
        <v>310253.25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s="27" customFormat="1" ht="18">
      <c r="A21" s="319" t="s">
        <v>124</v>
      </c>
      <c r="B21" s="88" t="s">
        <v>50</v>
      </c>
      <c r="C21" s="320" t="s">
        <v>56</v>
      </c>
      <c r="D21" s="321" t="s">
        <v>178</v>
      </c>
      <c r="E21" s="322" t="s">
        <v>174</v>
      </c>
      <c r="F21" s="323"/>
      <c r="G21" s="324">
        <f>G22</f>
        <v>310253.25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7" s="26" customFormat="1" ht="18">
      <c r="A22" s="319" t="s">
        <v>102</v>
      </c>
      <c r="B22" s="88" t="s">
        <v>50</v>
      </c>
      <c r="C22" s="320" t="s">
        <v>56</v>
      </c>
      <c r="D22" s="321" t="s">
        <v>178</v>
      </c>
      <c r="E22" s="322" t="s">
        <v>176</v>
      </c>
      <c r="F22" s="323"/>
      <c r="G22" s="324">
        <f>G23+G24+G25</f>
        <v>310253.25</v>
      </c>
    </row>
    <row r="23" spans="1:7" s="26" customFormat="1" ht="43.5" customHeight="1">
      <c r="A23" s="89" t="s">
        <v>57</v>
      </c>
      <c r="B23" s="81" t="s">
        <v>50</v>
      </c>
      <c r="C23" s="213" t="s">
        <v>56</v>
      </c>
      <c r="D23" s="321" t="s">
        <v>178</v>
      </c>
      <c r="E23" s="322" t="s">
        <v>176</v>
      </c>
      <c r="F23" s="323" t="s">
        <v>52</v>
      </c>
      <c r="G23" s="324">
        <v>307777.92</v>
      </c>
    </row>
    <row r="24" spans="1:7" s="26" customFormat="1" ht="18" customHeight="1">
      <c r="A24" s="327" t="s">
        <v>179</v>
      </c>
      <c r="B24" s="81" t="s">
        <v>50</v>
      </c>
      <c r="C24" s="213" t="s">
        <v>56</v>
      </c>
      <c r="D24" s="321" t="s">
        <v>178</v>
      </c>
      <c r="E24" s="322" t="s">
        <v>176</v>
      </c>
      <c r="F24" s="323" t="s">
        <v>59</v>
      </c>
      <c r="G24" s="324">
        <v>0</v>
      </c>
    </row>
    <row r="25" spans="1:7" s="26" customFormat="1" ht="23.25" customHeight="1">
      <c r="A25" s="90" t="s">
        <v>60</v>
      </c>
      <c r="B25" s="81" t="s">
        <v>50</v>
      </c>
      <c r="C25" s="213" t="s">
        <v>56</v>
      </c>
      <c r="D25" s="321" t="s">
        <v>178</v>
      </c>
      <c r="E25" s="322" t="s">
        <v>176</v>
      </c>
      <c r="F25" s="323" t="s">
        <v>61</v>
      </c>
      <c r="G25" s="324">
        <v>2475.33</v>
      </c>
    </row>
    <row r="26" spans="1:7" s="26" customFormat="1" ht="0" customHeight="1" hidden="1">
      <c r="A26" s="91" t="s">
        <v>68</v>
      </c>
      <c r="B26" s="83" t="s">
        <v>50</v>
      </c>
      <c r="C26" s="211" t="s">
        <v>62</v>
      </c>
      <c r="D26" s="211"/>
      <c r="E26" s="328"/>
      <c r="F26" s="212"/>
      <c r="G26" s="329">
        <f>+G27</f>
        <v>0</v>
      </c>
    </row>
    <row r="27" spans="1:34" s="27" customFormat="1" ht="23.25" customHeight="1" hidden="1">
      <c r="A27" s="314" t="s">
        <v>125</v>
      </c>
      <c r="B27" s="86" t="s">
        <v>50</v>
      </c>
      <c r="C27" s="315" t="s">
        <v>62</v>
      </c>
      <c r="D27" s="325" t="s">
        <v>182</v>
      </c>
      <c r="E27" s="326" t="s">
        <v>174</v>
      </c>
      <c r="F27" s="318"/>
      <c r="G27" s="313">
        <f>G28</f>
        <v>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s="27" customFormat="1" ht="23.25" customHeight="1" hidden="1">
      <c r="A28" s="319" t="s">
        <v>127</v>
      </c>
      <c r="B28" s="88" t="s">
        <v>50</v>
      </c>
      <c r="C28" s="320" t="s">
        <v>62</v>
      </c>
      <c r="D28" s="321" t="s">
        <v>183</v>
      </c>
      <c r="E28" s="322" t="s">
        <v>174</v>
      </c>
      <c r="F28" s="323"/>
      <c r="G28" s="324">
        <f>+G29</f>
        <v>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7" s="26" customFormat="1" ht="23.25" customHeight="1" hidden="1">
      <c r="A29" s="330" t="s">
        <v>129</v>
      </c>
      <c r="B29" s="88" t="s">
        <v>50</v>
      </c>
      <c r="C29" s="320" t="s">
        <v>62</v>
      </c>
      <c r="D29" s="321" t="s">
        <v>126</v>
      </c>
      <c r="E29" s="322" t="s">
        <v>128</v>
      </c>
      <c r="F29" s="323"/>
      <c r="G29" s="324">
        <f>SUM(G30:G31)</f>
        <v>0</v>
      </c>
    </row>
    <row r="30" spans="1:9" s="26" customFormat="1" ht="23.25" customHeight="1" hidden="1">
      <c r="A30" s="89" t="s">
        <v>63</v>
      </c>
      <c r="B30" s="81" t="s">
        <v>50</v>
      </c>
      <c r="C30" s="213" t="s">
        <v>62</v>
      </c>
      <c r="D30" s="321" t="s">
        <v>126</v>
      </c>
      <c r="E30" s="322" t="s">
        <v>128</v>
      </c>
      <c r="F30" s="323" t="s">
        <v>64</v>
      </c>
      <c r="G30" s="324"/>
      <c r="H30" s="120"/>
      <c r="I30" s="120"/>
    </row>
    <row r="31" spans="1:7" s="26" customFormat="1" ht="23.25" customHeight="1" hidden="1">
      <c r="A31" s="90"/>
      <c r="B31" s="81"/>
      <c r="C31" s="213"/>
      <c r="D31" s="321"/>
      <c r="E31" s="322"/>
      <c r="F31" s="323" t="s">
        <v>160</v>
      </c>
      <c r="G31" s="324"/>
    </row>
    <row r="32" spans="1:7" s="22" customFormat="1" ht="1.5" customHeight="1">
      <c r="A32" s="331" t="s">
        <v>65</v>
      </c>
      <c r="B32" s="209" t="s">
        <v>50</v>
      </c>
      <c r="C32" s="82" t="s">
        <v>66</v>
      </c>
      <c r="D32" s="307"/>
      <c r="E32" s="310"/>
      <c r="F32" s="92"/>
      <c r="G32" s="312">
        <f>G33</f>
        <v>0</v>
      </c>
    </row>
    <row r="33" spans="1:7" s="22" customFormat="1" ht="23.25" customHeight="1" hidden="1">
      <c r="A33" s="332" t="s">
        <v>132</v>
      </c>
      <c r="B33" s="333" t="s">
        <v>50</v>
      </c>
      <c r="C33" s="334" t="s">
        <v>66</v>
      </c>
      <c r="D33" s="335" t="s">
        <v>184</v>
      </c>
      <c r="E33" s="336" t="s">
        <v>174</v>
      </c>
      <c r="F33" s="337"/>
      <c r="G33" s="312">
        <f>G34</f>
        <v>0</v>
      </c>
    </row>
    <row r="34" spans="1:34" s="27" customFormat="1" ht="23.25" customHeight="1" hidden="1">
      <c r="A34" s="319" t="s">
        <v>136</v>
      </c>
      <c r="B34" s="88" t="s">
        <v>50</v>
      </c>
      <c r="C34" s="320" t="s">
        <v>66</v>
      </c>
      <c r="D34" s="338" t="s">
        <v>185</v>
      </c>
      <c r="E34" s="339" t="s">
        <v>174</v>
      </c>
      <c r="F34" s="323"/>
      <c r="G34" s="324">
        <f>+G35</f>
        <v>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s="27" customFormat="1" ht="23.25" customHeight="1" hidden="1">
      <c r="A35" s="319" t="s">
        <v>137</v>
      </c>
      <c r="B35" s="88" t="s">
        <v>50</v>
      </c>
      <c r="C35" s="320" t="s">
        <v>66</v>
      </c>
      <c r="D35" s="338" t="s">
        <v>185</v>
      </c>
      <c r="E35" s="339" t="s">
        <v>186</v>
      </c>
      <c r="F35" s="323"/>
      <c r="G35" s="324">
        <f>+G36</f>
        <v>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7" s="22" customFormat="1" ht="23.25" customHeight="1" hidden="1">
      <c r="A36" s="90" t="s">
        <v>60</v>
      </c>
      <c r="B36" s="81" t="s">
        <v>50</v>
      </c>
      <c r="C36" s="81" t="s">
        <v>66</v>
      </c>
      <c r="D36" s="338" t="s">
        <v>185</v>
      </c>
      <c r="E36" s="339" t="s">
        <v>186</v>
      </c>
      <c r="F36" s="81" t="s">
        <v>61</v>
      </c>
      <c r="G36" s="340"/>
    </row>
    <row r="37" spans="1:7" s="20" customFormat="1" ht="0.75" customHeight="1">
      <c r="A37" s="91" t="s">
        <v>140</v>
      </c>
      <c r="B37" s="83" t="s">
        <v>50</v>
      </c>
      <c r="C37" s="93">
        <v>11</v>
      </c>
      <c r="D37" s="307"/>
      <c r="E37" s="310"/>
      <c r="F37" s="81"/>
      <c r="G37" s="312">
        <f>G38</f>
        <v>0</v>
      </c>
    </row>
    <row r="38" spans="1:7" s="20" customFormat="1" ht="23.25" customHeight="1" hidden="1">
      <c r="A38" s="89" t="s">
        <v>69</v>
      </c>
      <c r="B38" s="81" t="s">
        <v>50</v>
      </c>
      <c r="C38" s="215">
        <v>11</v>
      </c>
      <c r="D38" s="341" t="s">
        <v>138</v>
      </c>
      <c r="E38" s="342" t="s">
        <v>100</v>
      </c>
      <c r="F38" s="214"/>
      <c r="G38" s="343">
        <f>G39</f>
        <v>0</v>
      </c>
    </row>
    <row r="39" spans="1:7" s="20" customFormat="1" ht="23.25" customHeight="1" hidden="1">
      <c r="A39" s="89" t="s">
        <v>70</v>
      </c>
      <c r="B39" s="81" t="s">
        <v>50</v>
      </c>
      <c r="C39" s="215">
        <v>11</v>
      </c>
      <c r="D39" s="341" t="s">
        <v>139</v>
      </c>
      <c r="E39" s="344" t="s">
        <v>100</v>
      </c>
      <c r="F39" s="214"/>
      <c r="G39" s="343">
        <f>G40</f>
        <v>0</v>
      </c>
    </row>
    <row r="40" spans="1:7" s="20" customFormat="1" ht="23.25" customHeight="1" hidden="1">
      <c r="A40" s="90" t="s">
        <v>141</v>
      </c>
      <c r="B40" s="81" t="s">
        <v>50</v>
      </c>
      <c r="C40" s="215">
        <v>11</v>
      </c>
      <c r="D40" s="345" t="s">
        <v>139</v>
      </c>
      <c r="E40" s="346">
        <v>1403</v>
      </c>
      <c r="F40" s="214"/>
      <c r="G40" s="343">
        <f>G41</f>
        <v>0</v>
      </c>
    </row>
    <row r="41" spans="1:7" s="20" customFormat="1" ht="23.25" customHeight="1" hidden="1">
      <c r="A41" s="90" t="s">
        <v>60</v>
      </c>
      <c r="B41" s="81" t="s">
        <v>50</v>
      </c>
      <c r="C41" s="94">
        <v>11</v>
      </c>
      <c r="D41" s="341" t="s">
        <v>139</v>
      </c>
      <c r="E41" s="347">
        <v>1403</v>
      </c>
      <c r="F41" s="81" t="s">
        <v>61</v>
      </c>
      <c r="G41" s="340"/>
    </row>
    <row r="42" spans="1:7" s="20" customFormat="1" ht="23.25" customHeight="1">
      <c r="A42" s="84" t="s">
        <v>71</v>
      </c>
      <c r="B42" s="82" t="s">
        <v>50</v>
      </c>
      <c r="C42" s="208" t="s">
        <v>72</v>
      </c>
      <c r="D42" s="348"/>
      <c r="E42" s="309"/>
      <c r="F42" s="209"/>
      <c r="G42" s="312">
        <f>G47+G53+G68+G72</f>
        <v>34776.94</v>
      </c>
    </row>
    <row r="43" spans="1:7" s="28" customFormat="1" ht="17.25" hidden="1">
      <c r="A43" s="91"/>
      <c r="B43" s="83"/>
      <c r="C43" s="211"/>
      <c r="D43" s="349"/>
      <c r="E43" s="350"/>
      <c r="F43" s="212"/>
      <c r="G43" s="312"/>
    </row>
    <row r="44" spans="1:7" s="28" customFormat="1" ht="18" hidden="1">
      <c r="A44" s="89"/>
      <c r="B44" s="81"/>
      <c r="C44" s="213"/>
      <c r="D44" s="341"/>
      <c r="E44" s="344"/>
      <c r="F44" s="351"/>
      <c r="G44" s="352"/>
    </row>
    <row r="45" spans="1:7" s="20" customFormat="1" ht="18" hidden="1">
      <c r="A45" s="353"/>
      <c r="B45" s="354"/>
      <c r="C45" s="355"/>
      <c r="D45" s="345"/>
      <c r="E45" s="346"/>
      <c r="F45" s="351"/>
      <c r="G45" s="352"/>
    </row>
    <row r="46" spans="1:7" s="20" customFormat="1" ht="18" hidden="1">
      <c r="A46" s="356"/>
      <c r="B46" s="357"/>
      <c r="C46" s="357"/>
      <c r="D46" s="341"/>
      <c r="E46" s="347"/>
      <c r="F46" s="357"/>
      <c r="G46" s="340"/>
    </row>
    <row r="47" spans="1:7" s="28" customFormat="1" ht="51.75">
      <c r="A47" s="91" t="s">
        <v>400</v>
      </c>
      <c r="B47" s="83" t="s">
        <v>50</v>
      </c>
      <c r="C47" s="211" t="s">
        <v>72</v>
      </c>
      <c r="D47" s="349" t="s">
        <v>192</v>
      </c>
      <c r="E47" s="350" t="s">
        <v>174</v>
      </c>
      <c r="F47" s="212"/>
      <c r="G47" s="312">
        <f>G48</f>
        <v>12979.84</v>
      </c>
    </row>
    <row r="48" spans="1:7" s="28" customFormat="1" ht="94.5" customHeight="1">
      <c r="A48" s="89" t="s">
        <v>401</v>
      </c>
      <c r="B48" s="81" t="s">
        <v>50</v>
      </c>
      <c r="C48" s="213" t="s">
        <v>72</v>
      </c>
      <c r="D48" s="358" t="s">
        <v>193</v>
      </c>
      <c r="E48" s="359" t="s">
        <v>174</v>
      </c>
      <c r="F48" s="214"/>
      <c r="G48" s="343">
        <f>G49</f>
        <v>12979.84</v>
      </c>
    </row>
    <row r="49" spans="1:7" s="28" customFormat="1" ht="97.5" customHeight="1">
      <c r="A49" s="360" t="s">
        <v>311</v>
      </c>
      <c r="B49" s="81" t="s">
        <v>50</v>
      </c>
      <c r="C49" s="213" t="s">
        <v>72</v>
      </c>
      <c r="D49" s="345" t="s">
        <v>252</v>
      </c>
      <c r="E49" s="361" t="s">
        <v>174</v>
      </c>
      <c r="F49" s="214"/>
      <c r="G49" s="343">
        <f>G52</f>
        <v>12979.84</v>
      </c>
    </row>
    <row r="50" spans="1:245" s="26" customFormat="1" ht="18" hidden="1">
      <c r="A50" s="362" t="s">
        <v>108</v>
      </c>
      <c r="B50" s="88" t="s">
        <v>50</v>
      </c>
      <c r="C50" s="320" t="s">
        <v>72</v>
      </c>
      <c r="D50" s="338" t="s">
        <v>252</v>
      </c>
      <c r="E50" s="339" t="s">
        <v>253</v>
      </c>
      <c r="F50" s="363"/>
      <c r="G50" s="313">
        <v>145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</row>
    <row r="51" spans="1:245" s="26" customFormat="1" ht="36" hidden="1">
      <c r="A51" s="121" t="s">
        <v>57</v>
      </c>
      <c r="B51" s="123" t="s">
        <v>50</v>
      </c>
      <c r="C51" s="364" t="s">
        <v>72</v>
      </c>
      <c r="D51" s="561" t="s">
        <v>402</v>
      </c>
      <c r="E51" s="562"/>
      <c r="F51" s="365" t="s">
        <v>52</v>
      </c>
      <c r="G51" s="366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</row>
    <row r="52" spans="1:245" s="26" customFormat="1" ht="18">
      <c r="A52" s="367" t="s">
        <v>179</v>
      </c>
      <c r="B52" s="81" t="s">
        <v>50</v>
      </c>
      <c r="C52" s="81" t="s">
        <v>72</v>
      </c>
      <c r="D52" s="338" t="s">
        <v>252</v>
      </c>
      <c r="E52" s="339" t="s">
        <v>253</v>
      </c>
      <c r="F52" s="81" t="s">
        <v>59</v>
      </c>
      <c r="G52" s="340">
        <v>12979.84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</row>
    <row r="53" spans="1:7" s="28" customFormat="1" ht="54" customHeight="1">
      <c r="A53" s="368" t="s">
        <v>130</v>
      </c>
      <c r="B53" s="333" t="s">
        <v>50</v>
      </c>
      <c r="C53" s="369">
        <v>13</v>
      </c>
      <c r="D53" s="370" t="s">
        <v>187</v>
      </c>
      <c r="E53" s="371" t="s">
        <v>174</v>
      </c>
      <c r="F53" s="372"/>
      <c r="G53" s="373">
        <f>G57+G67</f>
        <v>21797.1</v>
      </c>
    </row>
    <row r="54" spans="1:7" s="20" customFormat="1" ht="18">
      <c r="A54" s="89" t="s">
        <v>403</v>
      </c>
      <c r="B54" s="374" t="s">
        <v>50</v>
      </c>
      <c r="C54" s="375">
        <v>13</v>
      </c>
      <c r="D54" s="376" t="s">
        <v>188</v>
      </c>
      <c r="E54" s="361" t="s">
        <v>174</v>
      </c>
      <c r="F54" s="377"/>
      <c r="G54" s="343">
        <f>G55</f>
        <v>21797.1</v>
      </c>
    </row>
    <row r="55" spans="1:7" s="20" customFormat="1" ht="36.75" customHeight="1">
      <c r="A55" s="90" t="s">
        <v>131</v>
      </c>
      <c r="B55" s="378" t="s">
        <v>50</v>
      </c>
      <c r="C55" s="375">
        <v>13</v>
      </c>
      <c r="D55" s="376" t="s">
        <v>188</v>
      </c>
      <c r="E55" s="361" t="s">
        <v>189</v>
      </c>
      <c r="F55" s="377"/>
      <c r="G55" s="343">
        <f>G57+G67</f>
        <v>21797.1</v>
      </c>
    </row>
    <row r="56" spans="1:7" s="20" customFormat="1" ht="19.5" customHeight="1" hidden="1">
      <c r="A56" s="379"/>
      <c r="B56" s="378"/>
      <c r="C56" s="380"/>
      <c r="D56" s="381"/>
      <c r="E56" s="342"/>
      <c r="F56" s="382"/>
      <c r="G56" s="383"/>
    </row>
    <row r="57" spans="1:7" s="20" customFormat="1" ht="36.75" customHeight="1">
      <c r="A57" s="327" t="s">
        <v>179</v>
      </c>
      <c r="B57" s="378" t="s">
        <v>50</v>
      </c>
      <c r="C57" s="380">
        <v>13</v>
      </c>
      <c r="D57" s="381" t="s">
        <v>188</v>
      </c>
      <c r="E57" s="342" t="s">
        <v>189</v>
      </c>
      <c r="F57" s="378" t="s">
        <v>59</v>
      </c>
      <c r="G57" s="384">
        <v>0</v>
      </c>
    </row>
    <row r="58" spans="1:7" s="20" customFormat="1" ht="18" hidden="1">
      <c r="A58" s="124" t="s">
        <v>60</v>
      </c>
      <c r="B58" s="385" t="s">
        <v>50</v>
      </c>
      <c r="C58" s="386">
        <v>13</v>
      </c>
      <c r="D58" s="563" t="s">
        <v>404</v>
      </c>
      <c r="E58" s="564"/>
      <c r="F58" s="387" t="s">
        <v>61</v>
      </c>
      <c r="G58" s="388"/>
    </row>
    <row r="59" spans="1:7" s="20" customFormat="1" ht="3" customHeight="1" hidden="1">
      <c r="A59" s="389" t="s">
        <v>132</v>
      </c>
      <c r="B59" s="390" t="s">
        <v>50</v>
      </c>
      <c r="C59" s="390" t="s">
        <v>72</v>
      </c>
      <c r="D59" s="391" t="s">
        <v>184</v>
      </c>
      <c r="E59" s="350" t="s">
        <v>174</v>
      </c>
      <c r="F59" s="392"/>
      <c r="G59" s="312">
        <f>+G60</f>
        <v>1000</v>
      </c>
    </row>
    <row r="60" spans="1:7" s="20" customFormat="1" ht="18" hidden="1">
      <c r="A60" s="95" t="s">
        <v>134</v>
      </c>
      <c r="B60" s="92" t="s">
        <v>50</v>
      </c>
      <c r="C60" s="92" t="s">
        <v>72</v>
      </c>
      <c r="D60" s="393" t="s">
        <v>190</v>
      </c>
      <c r="E60" s="361" t="s">
        <v>174</v>
      </c>
      <c r="F60" s="394"/>
      <c r="G60" s="343">
        <f>+G61</f>
        <v>1000</v>
      </c>
    </row>
    <row r="61" spans="1:251" s="29" customFormat="1" ht="18" hidden="1">
      <c r="A61" s="90" t="s">
        <v>152</v>
      </c>
      <c r="B61" s="7" t="s">
        <v>50</v>
      </c>
      <c r="C61" s="7">
        <v>13</v>
      </c>
      <c r="D61" s="395" t="s">
        <v>190</v>
      </c>
      <c r="E61" s="396" t="s">
        <v>191</v>
      </c>
      <c r="F61" s="7"/>
      <c r="G61" s="397">
        <f>SUM(G62:G62)</f>
        <v>1000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</row>
    <row r="62" spans="1:251" s="29" customFormat="1" ht="18" hidden="1">
      <c r="A62" s="356" t="s">
        <v>58</v>
      </c>
      <c r="B62" s="7" t="s">
        <v>50</v>
      </c>
      <c r="C62" s="7">
        <v>13</v>
      </c>
      <c r="D62" s="395" t="s">
        <v>190</v>
      </c>
      <c r="E62" s="396" t="s">
        <v>191</v>
      </c>
      <c r="F62" s="7" t="s">
        <v>59</v>
      </c>
      <c r="G62" s="397">
        <v>1000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</row>
    <row r="63" spans="1:251" s="29" customFormat="1" ht="18" hidden="1">
      <c r="A63" s="319" t="s">
        <v>124</v>
      </c>
      <c r="B63" s="7" t="s">
        <v>50</v>
      </c>
      <c r="C63" s="398" t="s">
        <v>72</v>
      </c>
      <c r="D63" s="395" t="s">
        <v>178</v>
      </c>
      <c r="E63" s="396" t="s">
        <v>174</v>
      </c>
      <c r="F63" s="225"/>
      <c r="G63" s="397">
        <f>G64</f>
        <v>0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</row>
    <row r="64" spans="1:251" s="29" customFormat="1" ht="34.5" hidden="1">
      <c r="A64" s="362" t="s">
        <v>181</v>
      </c>
      <c r="B64" s="7" t="s">
        <v>50</v>
      </c>
      <c r="C64" s="398" t="s">
        <v>72</v>
      </c>
      <c r="D64" s="395" t="s">
        <v>178</v>
      </c>
      <c r="E64" s="396" t="s">
        <v>180</v>
      </c>
      <c r="F64" s="225"/>
      <c r="G64" s="397">
        <f>G65+G66</f>
        <v>0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</row>
    <row r="65" spans="1:251" s="29" customFormat="1" ht="36" hidden="1">
      <c r="A65" s="89" t="s">
        <v>57</v>
      </c>
      <c r="B65" s="7" t="s">
        <v>50</v>
      </c>
      <c r="C65" s="398" t="s">
        <v>72</v>
      </c>
      <c r="D65" s="395" t="s">
        <v>178</v>
      </c>
      <c r="E65" s="396" t="s">
        <v>180</v>
      </c>
      <c r="F65" s="225" t="s">
        <v>52</v>
      </c>
      <c r="G65" s="397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</row>
    <row r="66" spans="1:251" s="29" customFormat="1" ht="18" hidden="1">
      <c r="A66" s="90" t="s">
        <v>58</v>
      </c>
      <c r="B66" s="7" t="s">
        <v>50</v>
      </c>
      <c r="C66" s="398" t="s">
        <v>72</v>
      </c>
      <c r="D66" s="395" t="s">
        <v>178</v>
      </c>
      <c r="E66" s="396" t="s">
        <v>180</v>
      </c>
      <c r="F66" s="225" t="s">
        <v>59</v>
      </c>
      <c r="G66" s="397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:251" s="29" customFormat="1" ht="18">
      <c r="A67" s="90" t="s">
        <v>60</v>
      </c>
      <c r="B67" s="7" t="s">
        <v>50</v>
      </c>
      <c r="C67" s="398" t="s">
        <v>72</v>
      </c>
      <c r="D67" s="395">
        <v>76100</v>
      </c>
      <c r="E67" s="396" t="s">
        <v>189</v>
      </c>
      <c r="F67" s="225" t="s">
        <v>61</v>
      </c>
      <c r="G67" s="397">
        <v>21797.1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</row>
    <row r="68" spans="1:251" s="29" customFormat="1" ht="18">
      <c r="A68" s="389" t="s">
        <v>132</v>
      </c>
      <c r="B68" s="111" t="s">
        <v>50</v>
      </c>
      <c r="C68" s="399" t="s">
        <v>72</v>
      </c>
      <c r="D68" s="400">
        <v>77000</v>
      </c>
      <c r="E68" s="401" t="s">
        <v>174</v>
      </c>
      <c r="F68" s="284"/>
      <c r="G68" s="402">
        <f>G69</f>
        <v>0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</row>
    <row r="69" spans="1:251" s="29" customFormat="1" ht="18">
      <c r="A69" s="95" t="s">
        <v>134</v>
      </c>
      <c r="B69" s="7" t="s">
        <v>50</v>
      </c>
      <c r="C69" s="398" t="s">
        <v>72</v>
      </c>
      <c r="D69" s="395">
        <v>77200</v>
      </c>
      <c r="E69" s="396" t="s">
        <v>174</v>
      </c>
      <c r="F69" s="225"/>
      <c r="G69" s="397">
        <f>G70</f>
        <v>0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</row>
    <row r="70" spans="1:251" s="29" customFormat="1" ht="18">
      <c r="A70" s="90" t="s">
        <v>152</v>
      </c>
      <c r="B70" s="7" t="s">
        <v>50</v>
      </c>
      <c r="C70" s="398" t="s">
        <v>72</v>
      </c>
      <c r="D70" s="395">
        <v>77200</v>
      </c>
      <c r="E70" s="396" t="s">
        <v>191</v>
      </c>
      <c r="F70" s="225"/>
      <c r="G70" s="397">
        <f>G71</f>
        <v>0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:251" s="29" customFormat="1" ht="18">
      <c r="A71" s="327" t="s">
        <v>179</v>
      </c>
      <c r="B71" s="7" t="s">
        <v>50</v>
      </c>
      <c r="C71" s="398" t="s">
        <v>72</v>
      </c>
      <c r="D71" s="395">
        <v>77200</v>
      </c>
      <c r="E71" s="396" t="s">
        <v>191</v>
      </c>
      <c r="F71" s="225" t="s">
        <v>59</v>
      </c>
      <c r="G71" s="397">
        <v>0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</row>
    <row r="72" spans="1:251" s="29" customFormat="1" ht="18">
      <c r="A72" s="403" t="s">
        <v>124</v>
      </c>
      <c r="B72" s="7" t="s">
        <v>50</v>
      </c>
      <c r="C72" s="398" t="s">
        <v>72</v>
      </c>
      <c r="D72" s="395">
        <v>73100</v>
      </c>
      <c r="E72" s="396" t="s">
        <v>174</v>
      </c>
      <c r="F72" s="225"/>
      <c r="G72" s="402">
        <f>G73+G76</f>
        <v>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</row>
    <row r="73" spans="1:251" s="29" customFormat="1" ht="18">
      <c r="A73" s="404" t="s">
        <v>181</v>
      </c>
      <c r="B73" s="7" t="s">
        <v>50</v>
      </c>
      <c r="C73" s="398" t="s">
        <v>72</v>
      </c>
      <c r="D73" s="395">
        <v>73100</v>
      </c>
      <c r="E73" s="396" t="s">
        <v>180</v>
      </c>
      <c r="F73" s="225"/>
      <c r="G73" s="397">
        <f>G74+G75</f>
        <v>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</row>
    <row r="74" spans="1:251" s="29" customFormat="1" ht="30.75">
      <c r="A74" s="405" t="s">
        <v>57</v>
      </c>
      <c r="B74" s="7" t="s">
        <v>50</v>
      </c>
      <c r="C74" s="398" t="s">
        <v>72</v>
      </c>
      <c r="D74" s="395">
        <v>73100</v>
      </c>
      <c r="E74" s="396" t="s">
        <v>180</v>
      </c>
      <c r="F74" s="225" t="s">
        <v>52</v>
      </c>
      <c r="G74" s="397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:251" s="29" customFormat="1" ht="18">
      <c r="A75" s="406" t="s">
        <v>179</v>
      </c>
      <c r="B75" s="7" t="s">
        <v>50</v>
      </c>
      <c r="C75" s="398" t="s">
        <v>72</v>
      </c>
      <c r="D75" s="395">
        <v>73100</v>
      </c>
      <c r="E75" s="396" t="s">
        <v>180</v>
      </c>
      <c r="F75" s="225" t="s">
        <v>59</v>
      </c>
      <c r="G75" s="397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:251" s="29" customFormat="1" ht="30.75">
      <c r="A76" s="407" t="s">
        <v>405</v>
      </c>
      <c r="B76" s="7" t="s">
        <v>50</v>
      </c>
      <c r="C76" s="398" t="s">
        <v>72</v>
      </c>
      <c r="D76" s="395">
        <v>73100</v>
      </c>
      <c r="E76" s="396" t="s">
        <v>384</v>
      </c>
      <c r="F76" s="225"/>
      <c r="G76" s="397">
        <f>G77</f>
        <v>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  <row r="77" spans="1:251" s="29" customFormat="1" ht="18">
      <c r="A77" s="405" t="s">
        <v>63</v>
      </c>
      <c r="B77" s="7" t="s">
        <v>50</v>
      </c>
      <c r="C77" s="398" t="s">
        <v>72</v>
      </c>
      <c r="D77" s="395">
        <v>73100</v>
      </c>
      <c r="E77" s="396" t="s">
        <v>384</v>
      </c>
      <c r="F77" s="225" t="s">
        <v>64</v>
      </c>
      <c r="G77" s="397">
        <v>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</row>
    <row r="78" spans="1:7" s="20" customFormat="1" ht="18">
      <c r="A78" s="96" t="s">
        <v>73</v>
      </c>
      <c r="B78" s="97" t="s">
        <v>51</v>
      </c>
      <c r="C78" s="408"/>
      <c r="D78" s="226"/>
      <c r="E78" s="227"/>
      <c r="F78" s="409"/>
      <c r="G78" s="312">
        <f>G79</f>
        <v>44634</v>
      </c>
    </row>
    <row r="79" spans="1:7" s="20" customFormat="1" ht="18">
      <c r="A79" s="96" t="s">
        <v>74</v>
      </c>
      <c r="B79" s="97" t="s">
        <v>51</v>
      </c>
      <c r="C79" s="97" t="s">
        <v>75</v>
      </c>
      <c r="D79" s="410"/>
      <c r="E79" s="411"/>
      <c r="F79" s="97"/>
      <c r="G79" s="312">
        <f>G80</f>
        <v>44634</v>
      </c>
    </row>
    <row r="80" spans="1:7" s="28" customFormat="1" ht="17.25">
      <c r="A80" s="389" t="s">
        <v>132</v>
      </c>
      <c r="B80" s="390" t="s">
        <v>51</v>
      </c>
      <c r="C80" s="390" t="s">
        <v>75</v>
      </c>
      <c r="D80" s="391" t="s">
        <v>184</v>
      </c>
      <c r="E80" s="350" t="s">
        <v>174</v>
      </c>
      <c r="F80" s="392"/>
      <c r="G80" s="312">
        <f>G81</f>
        <v>44634</v>
      </c>
    </row>
    <row r="81" spans="1:7" s="20" customFormat="1" ht="18">
      <c r="A81" s="95" t="s">
        <v>134</v>
      </c>
      <c r="B81" s="92" t="s">
        <v>51</v>
      </c>
      <c r="C81" s="92" t="s">
        <v>75</v>
      </c>
      <c r="D81" s="393" t="s">
        <v>190</v>
      </c>
      <c r="E81" s="361" t="s">
        <v>174</v>
      </c>
      <c r="F81" s="394"/>
      <c r="G81" s="343">
        <f>G82</f>
        <v>44634</v>
      </c>
    </row>
    <row r="82" spans="1:7" s="20" customFormat="1" ht="42" customHeight="1">
      <c r="A82" s="95" t="s">
        <v>135</v>
      </c>
      <c r="B82" s="98" t="s">
        <v>51</v>
      </c>
      <c r="C82" s="98" t="s">
        <v>75</v>
      </c>
      <c r="D82" s="393" t="s">
        <v>190</v>
      </c>
      <c r="E82" s="361" t="s">
        <v>194</v>
      </c>
      <c r="F82" s="98"/>
      <c r="G82" s="343">
        <f>G83</f>
        <v>44634</v>
      </c>
    </row>
    <row r="83" spans="1:7" s="20" customFormat="1" ht="95.25" customHeight="1">
      <c r="A83" s="89" t="s">
        <v>57</v>
      </c>
      <c r="B83" s="81" t="s">
        <v>51</v>
      </c>
      <c r="C83" s="81" t="s">
        <v>75</v>
      </c>
      <c r="D83" s="393" t="s">
        <v>190</v>
      </c>
      <c r="E83" s="412" t="s">
        <v>194</v>
      </c>
      <c r="F83" s="81" t="s">
        <v>52</v>
      </c>
      <c r="G83" s="340">
        <v>44634</v>
      </c>
    </row>
    <row r="84" spans="1:7" s="20" customFormat="1" ht="26.25" customHeight="1">
      <c r="A84" s="90" t="s">
        <v>58</v>
      </c>
      <c r="B84" s="81" t="s">
        <v>51</v>
      </c>
      <c r="C84" s="81" t="s">
        <v>75</v>
      </c>
      <c r="D84" s="393" t="s">
        <v>190</v>
      </c>
      <c r="E84" s="412" t="s">
        <v>194</v>
      </c>
      <c r="F84" s="81" t="s">
        <v>59</v>
      </c>
      <c r="G84" s="343"/>
    </row>
    <row r="85" spans="1:7" s="32" customFormat="1" ht="2.25" customHeight="1">
      <c r="A85" s="80" t="s">
        <v>76</v>
      </c>
      <c r="B85" s="99" t="s">
        <v>75</v>
      </c>
      <c r="C85" s="99"/>
      <c r="D85" s="226"/>
      <c r="E85" s="227"/>
      <c r="F85" s="99"/>
      <c r="G85" s="413">
        <f>+G86+G96</f>
        <v>0</v>
      </c>
    </row>
    <row r="86" spans="1:7" s="32" customFormat="1" ht="26.25" customHeight="1" hidden="1">
      <c r="A86" s="414" t="s">
        <v>150</v>
      </c>
      <c r="B86" s="99" t="s">
        <v>75</v>
      </c>
      <c r="C86" s="99" t="s">
        <v>95</v>
      </c>
      <c r="D86" s="410"/>
      <c r="E86" s="411"/>
      <c r="F86" s="82"/>
      <c r="G86" s="312">
        <f>G87</f>
        <v>0</v>
      </c>
    </row>
    <row r="87" spans="1:7" s="33" customFormat="1" ht="97.5" customHeight="1" hidden="1">
      <c r="A87" s="109" t="s">
        <v>406</v>
      </c>
      <c r="B87" s="111" t="s">
        <v>75</v>
      </c>
      <c r="C87" s="111" t="s">
        <v>95</v>
      </c>
      <c r="D87" s="391" t="s">
        <v>195</v>
      </c>
      <c r="E87" s="350" t="s">
        <v>174</v>
      </c>
      <c r="F87" s="83"/>
      <c r="G87" s="329">
        <f>G92+G88</f>
        <v>0</v>
      </c>
    </row>
    <row r="88" spans="1:7" s="32" customFormat="1" ht="97.5" customHeight="1" hidden="1">
      <c r="A88" s="137" t="s">
        <v>407</v>
      </c>
      <c r="B88" s="7" t="s">
        <v>75</v>
      </c>
      <c r="C88" s="7" t="s">
        <v>95</v>
      </c>
      <c r="D88" s="393" t="s">
        <v>196</v>
      </c>
      <c r="E88" s="361" t="s">
        <v>174</v>
      </c>
      <c r="F88" s="81"/>
      <c r="G88" s="340">
        <f>G89</f>
        <v>0</v>
      </c>
    </row>
    <row r="89" spans="1:7" s="32" customFormat="1" ht="37.5" customHeight="1" hidden="1">
      <c r="A89" s="415" t="s">
        <v>408</v>
      </c>
      <c r="B89" s="7" t="s">
        <v>75</v>
      </c>
      <c r="C89" s="7" t="s">
        <v>95</v>
      </c>
      <c r="D89" s="393" t="s">
        <v>198</v>
      </c>
      <c r="E89" s="361" t="s">
        <v>174</v>
      </c>
      <c r="F89" s="81"/>
      <c r="G89" s="340">
        <f>G90</f>
        <v>0</v>
      </c>
    </row>
    <row r="90" spans="1:7" s="20" customFormat="1" ht="39" customHeight="1" hidden="1">
      <c r="A90" s="140" t="s">
        <v>232</v>
      </c>
      <c r="B90" s="100" t="s">
        <v>75</v>
      </c>
      <c r="C90" s="100" t="s">
        <v>95</v>
      </c>
      <c r="D90" s="393" t="s">
        <v>198</v>
      </c>
      <c r="E90" s="361" t="s">
        <v>199</v>
      </c>
      <c r="F90" s="81"/>
      <c r="G90" s="343">
        <f>+G91</f>
        <v>0</v>
      </c>
    </row>
    <row r="91" spans="1:7" s="20" customFormat="1" ht="33" customHeight="1" hidden="1">
      <c r="A91" s="416" t="s">
        <v>58</v>
      </c>
      <c r="B91" s="112" t="s">
        <v>75</v>
      </c>
      <c r="C91" s="112" t="s">
        <v>95</v>
      </c>
      <c r="D91" s="393" t="s">
        <v>198</v>
      </c>
      <c r="E91" s="361" t="s">
        <v>199</v>
      </c>
      <c r="F91" s="81" t="s">
        <v>59</v>
      </c>
      <c r="G91" s="340">
        <v>0</v>
      </c>
    </row>
    <row r="92" spans="1:7" s="20" customFormat="1" ht="97.5" customHeight="1" hidden="1">
      <c r="A92" s="417" t="s">
        <v>409</v>
      </c>
      <c r="B92" s="126" t="s">
        <v>75</v>
      </c>
      <c r="C92" s="126" t="s">
        <v>95</v>
      </c>
      <c r="D92" s="557" t="s">
        <v>201</v>
      </c>
      <c r="E92" s="558"/>
      <c r="F92" s="125"/>
      <c r="G92" s="418">
        <f>G93</f>
        <v>0</v>
      </c>
    </row>
    <row r="93" spans="1:7" s="20" customFormat="1" ht="97.5" customHeight="1" hidden="1">
      <c r="A93" s="415" t="s">
        <v>197</v>
      </c>
      <c r="B93" s="126" t="s">
        <v>75</v>
      </c>
      <c r="C93" s="126" t="s">
        <v>95</v>
      </c>
      <c r="D93" s="228" t="s">
        <v>202</v>
      </c>
      <c r="E93" s="229" t="s">
        <v>174</v>
      </c>
      <c r="F93" s="125"/>
      <c r="G93" s="418">
        <f>G94</f>
        <v>0</v>
      </c>
    </row>
    <row r="94" spans="1:7" s="20" customFormat="1" ht="97.5" customHeight="1" hidden="1">
      <c r="A94" s="419" t="s">
        <v>166</v>
      </c>
      <c r="B94" s="126" t="s">
        <v>75</v>
      </c>
      <c r="C94" s="126" t="s">
        <v>95</v>
      </c>
      <c r="D94" s="565" t="s">
        <v>203</v>
      </c>
      <c r="E94" s="566"/>
      <c r="F94" s="125"/>
      <c r="G94" s="418">
        <f>G95</f>
        <v>0</v>
      </c>
    </row>
    <row r="95" spans="1:7" s="20" customFormat="1" ht="93" customHeight="1" hidden="1">
      <c r="A95" s="124" t="s">
        <v>58</v>
      </c>
      <c r="B95" s="126" t="s">
        <v>75</v>
      </c>
      <c r="C95" s="126" t="s">
        <v>95</v>
      </c>
      <c r="D95" s="557" t="s">
        <v>203</v>
      </c>
      <c r="E95" s="558"/>
      <c r="F95" s="125" t="s">
        <v>59</v>
      </c>
      <c r="G95" s="418"/>
    </row>
    <row r="96" spans="1:7" s="28" customFormat="1" ht="9" customHeight="1" hidden="1">
      <c r="A96" s="101" t="s">
        <v>77</v>
      </c>
      <c r="B96" s="97" t="s">
        <v>75</v>
      </c>
      <c r="C96" s="97">
        <v>14</v>
      </c>
      <c r="D96" s="410"/>
      <c r="E96" s="411"/>
      <c r="F96" s="97"/>
      <c r="G96" s="312">
        <f>+G97</f>
        <v>0</v>
      </c>
    </row>
    <row r="97" spans="1:7" s="28" customFormat="1" ht="9" customHeight="1" hidden="1">
      <c r="A97" s="420" t="s">
        <v>410</v>
      </c>
      <c r="B97" s="97" t="s">
        <v>75</v>
      </c>
      <c r="C97" s="97">
        <v>14</v>
      </c>
      <c r="D97" s="391" t="s">
        <v>254</v>
      </c>
      <c r="E97" s="350" t="s">
        <v>174</v>
      </c>
      <c r="F97" s="97"/>
      <c r="G97" s="312">
        <f>+G98</f>
        <v>0</v>
      </c>
    </row>
    <row r="98" spans="1:7" s="20" customFormat="1" ht="9" customHeight="1" hidden="1">
      <c r="A98" s="421" t="s">
        <v>411</v>
      </c>
      <c r="B98" s="102" t="s">
        <v>75</v>
      </c>
      <c r="C98" s="102" t="s">
        <v>78</v>
      </c>
      <c r="D98" s="393" t="s">
        <v>255</v>
      </c>
      <c r="E98" s="361" t="s">
        <v>174</v>
      </c>
      <c r="F98" s="102"/>
      <c r="G98" s="343">
        <f>G99</f>
        <v>0</v>
      </c>
    </row>
    <row r="99" spans="1:7" s="20" customFormat="1" ht="9" customHeight="1" hidden="1">
      <c r="A99" s="422" t="s">
        <v>256</v>
      </c>
      <c r="B99" s="102" t="s">
        <v>75</v>
      </c>
      <c r="C99" s="102" t="s">
        <v>78</v>
      </c>
      <c r="D99" s="393" t="s">
        <v>206</v>
      </c>
      <c r="E99" s="361" t="s">
        <v>174</v>
      </c>
      <c r="F99" s="102"/>
      <c r="G99" s="343">
        <f>G100</f>
        <v>0</v>
      </c>
    </row>
    <row r="100" spans="1:7" s="20" customFormat="1" ht="9" customHeight="1" hidden="1">
      <c r="A100" s="95" t="s">
        <v>109</v>
      </c>
      <c r="B100" s="98" t="s">
        <v>75</v>
      </c>
      <c r="C100" s="98">
        <v>14</v>
      </c>
      <c r="D100" s="393" t="s">
        <v>206</v>
      </c>
      <c r="E100" s="361" t="s">
        <v>205</v>
      </c>
      <c r="F100" s="81"/>
      <c r="G100" s="343">
        <f>G101</f>
        <v>0</v>
      </c>
    </row>
    <row r="101" spans="1:7" s="20" customFormat="1" ht="9" customHeight="1" hidden="1">
      <c r="A101" s="90" t="s">
        <v>58</v>
      </c>
      <c r="B101" s="98" t="s">
        <v>75</v>
      </c>
      <c r="C101" s="98">
        <v>14</v>
      </c>
      <c r="D101" s="423" t="s">
        <v>206</v>
      </c>
      <c r="E101" s="342" t="s">
        <v>205</v>
      </c>
      <c r="F101" s="81" t="s">
        <v>59</v>
      </c>
      <c r="G101" s="340"/>
    </row>
    <row r="102" spans="1:7" s="20" customFormat="1" ht="6" customHeight="1" hidden="1">
      <c r="A102" s="84" t="s">
        <v>79</v>
      </c>
      <c r="B102" s="82" t="s">
        <v>56</v>
      </c>
      <c r="C102" s="218"/>
      <c r="D102" s="218"/>
      <c r="E102" s="207"/>
      <c r="F102" s="209"/>
      <c r="G102" s="312">
        <f>G109+G116</f>
        <v>0</v>
      </c>
    </row>
    <row r="103" spans="1:7" s="20" customFormat="1" ht="9" customHeight="1" hidden="1">
      <c r="A103" s="84" t="s">
        <v>156</v>
      </c>
      <c r="B103" s="82" t="s">
        <v>56</v>
      </c>
      <c r="C103" s="208" t="s">
        <v>155</v>
      </c>
      <c r="D103" s="208"/>
      <c r="E103" s="209"/>
      <c r="F103" s="209"/>
      <c r="G103" s="312">
        <f>G104</f>
        <v>0</v>
      </c>
    </row>
    <row r="104" spans="1:7" s="20" customFormat="1" ht="9" customHeight="1" hidden="1">
      <c r="A104" s="420" t="s">
        <v>412</v>
      </c>
      <c r="B104" s="82" t="s">
        <v>56</v>
      </c>
      <c r="C104" s="208" t="s">
        <v>155</v>
      </c>
      <c r="D104" s="208" t="s">
        <v>210</v>
      </c>
      <c r="E104" s="209" t="s">
        <v>174</v>
      </c>
      <c r="F104" s="209"/>
      <c r="G104" s="312">
        <f>G105+G112</f>
        <v>0</v>
      </c>
    </row>
    <row r="105" spans="1:7" s="20" customFormat="1" ht="9" customHeight="1" hidden="1">
      <c r="A105" s="424" t="s">
        <v>413</v>
      </c>
      <c r="B105" s="82" t="s">
        <v>56</v>
      </c>
      <c r="C105" s="208" t="s">
        <v>155</v>
      </c>
      <c r="D105" s="208" t="s">
        <v>209</v>
      </c>
      <c r="E105" s="209" t="s">
        <v>174</v>
      </c>
      <c r="F105" s="209"/>
      <c r="G105" s="312"/>
    </row>
    <row r="106" spans="1:7" s="20" customFormat="1" ht="9" customHeight="1" hidden="1">
      <c r="A106" s="141" t="s">
        <v>224</v>
      </c>
      <c r="B106" s="82" t="s">
        <v>56</v>
      </c>
      <c r="C106" s="208" t="s">
        <v>155</v>
      </c>
      <c r="D106" s="208" t="s">
        <v>207</v>
      </c>
      <c r="E106" s="209" t="s">
        <v>174</v>
      </c>
      <c r="F106" s="209"/>
      <c r="G106" s="312">
        <f>G107</f>
        <v>0</v>
      </c>
    </row>
    <row r="107" spans="1:7" s="20" customFormat="1" ht="9" customHeight="1" hidden="1">
      <c r="A107" s="84" t="s">
        <v>414</v>
      </c>
      <c r="B107" s="82" t="s">
        <v>56</v>
      </c>
      <c r="C107" s="208" t="s">
        <v>155</v>
      </c>
      <c r="D107" s="208" t="s">
        <v>207</v>
      </c>
      <c r="E107" s="209" t="s">
        <v>208</v>
      </c>
      <c r="F107" s="209"/>
      <c r="G107" s="312"/>
    </row>
    <row r="108" spans="1:7" s="20" customFormat="1" ht="9" customHeight="1" hidden="1">
      <c r="A108" s="90" t="s">
        <v>415</v>
      </c>
      <c r="B108" s="82" t="s">
        <v>56</v>
      </c>
      <c r="C108" s="208" t="s">
        <v>155</v>
      </c>
      <c r="D108" s="208" t="s">
        <v>207</v>
      </c>
      <c r="E108" s="209" t="s">
        <v>208</v>
      </c>
      <c r="F108" s="209" t="s">
        <v>153</v>
      </c>
      <c r="G108" s="312"/>
    </row>
    <row r="109" spans="1:7" s="20" customFormat="1" ht="9" customHeight="1" hidden="1">
      <c r="A109" s="141" t="s">
        <v>223</v>
      </c>
      <c r="B109" s="82" t="s">
        <v>56</v>
      </c>
      <c r="C109" s="208" t="s">
        <v>155</v>
      </c>
      <c r="D109" s="208" t="s">
        <v>211</v>
      </c>
      <c r="E109" s="209" t="s">
        <v>174</v>
      </c>
      <c r="F109" s="209"/>
      <c r="G109" s="312">
        <f>G110</f>
        <v>0</v>
      </c>
    </row>
    <row r="110" spans="1:7" s="20" customFormat="1" ht="9" customHeight="1" hidden="1">
      <c r="A110" s="84" t="s">
        <v>416</v>
      </c>
      <c r="B110" s="82" t="s">
        <v>56</v>
      </c>
      <c r="C110" s="208" t="s">
        <v>155</v>
      </c>
      <c r="D110" s="208" t="s">
        <v>211</v>
      </c>
      <c r="E110" s="209" t="s">
        <v>212</v>
      </c>
      <c r="F110" s="209"/>
      <c r="G110" s="312">
        <f>G111</f>
        <v>0</v>
      </c>
    </row>
    <row r="111" spans="1:7" s="20" customFormat="1" ht="9" customHeight="1" hidden="1">
      <c r="A111" s="90" t="s">
        <v>58</v>
      </c>
      <c r="B111" s="82" t="s">
        <v>56</v>
      </c>
      <c r="C111" s="208" t="s">
        <v>155</v>
      </c>
      <c r="D111" s="208" t="s">
        <v>209</v>
      </c>
      <c r="E111" s="209" t="s">
        <v>212</v>
      </c>
      <c r="F111" s="209" t="s">
        <v>59</v>
      </c>
      <c r="G111" s="312"/>
    </row>
    <row r="112" spans="1:7" s="20" customFormat="1" ht="9" customHeight="1" hidden="1">
      <c r="A112" s="425" t="s">
        <v>417</v>
      </c>
      <c r="B112" s="82" t="s">
        <v>56</v>
      </c>
      <c r="C112" s="208" t="s">
        <v>155</v>
      </c>
      <c r="D112" s="559" t="s">
        <v>213</v>
      </c>
      <c r="E112" s="560"/>
      <c r="F112" s="209"/>
      <c r="G112" s="312">
        <f>G114</f>
        <v>0</v>
      </c>
    </row>
    <row r="113" spans="1:7" s="20" customFormat="1" ht="9" customHeight="1" hidden="1">
      <c r="A113" s="426" t="s">
        <v>257</v>
      </c>
      <c r="B113" s="82" t="s">
        <v>56</v>
      </c>
      <c r="C113" s="208" t="s">
        <v>155</v>
      </c>
      <c r="D113" s="208" t="s">
        <v>215</v>
      </c>
      <c r="E113" s="350" t="s">
        <v>174</v>
      </c>
      <c r="F113" s="209"/>
      <c r="G113" s="312">
        <f>G114</f>
        <v>0</v>
      </c>
    </row>
    <row r="114" spans="1:7" s="20" customFormat="1" ht="9" customHeight="1" hidden="1">
      <c r="A114" s="427" t="s">
        <v>167</v>
      </c>
      <c r="B114" s="82" t="s">
        <v>56</v>
      </c>
      <c r="C114" s="208" t="s">
        <v>155</v>
      </c>
      <c r="D114" s="559" t="s">
        <v>214</v>
      </c>
      <c r="E114" s="560"/>
      <c r="F114" s="209"/>
      <c r="G114" s="312">
        <f>G115</f>
        <v>0</v>
      </c>
    </row>
    <row r="115" spans="1:7" s="20" customFormat="1" ht="9" customHeight="1" hidden="1">
      <c r="A115" s="90" t="s">
        <v>58</v>
      </c>
      <c r="B115" s="82" t="s">
        <v>56</v>
      </c>
      <c r="C115" s="208" t="s">
        <v>155</v>
      </c>
      <c r="D115" s="559" t="s">
        <v>214</v>
      </c>
      <c r="E115" s="560"/>
      <c r="F115" s="209" t="s">
        <v>59</v>
      </c>
      <c r="G115" s="312"/>
    </row>
    <row r="116" spans="1:7" s="20" customFormat="1" ht="9" customHeight="1" hidden="1">
      <c r="A116" s="91" t="s">
        <v>80</v>
      </c>
      <c r="B116" s="83" t="s">
        <v>56</v>
      </c>
      <c r="C116" s="211">
        <v>12</v>
      </c>
      <c r="D116" s="349"/>
      <c r="E116" s="350"/>
      <c r="F116" s="212"/>
      <c r="G116" s="329"/>
    </row>
    <row r="117" spans="1:7" s="20" customFormat="1" ht="9" customHeight="1" hidden="1">
      <c r="A117" s="128" t="s">
        <v>418</v>
      </c>
      <c r="B117" s="127" t="s">
        <v>56</v>
      </c>
      <c r="C117" s="428" t="s">
        <v>81</v>
      </c>
      <c r="D117" s="567" t="s">
        <v>419</v>
      </c>
      <c r="E117" s="568"/>
      <c r="F117" s="429"/>
      <c r="G117" s="430">
        <f>G118</f>
        <v>0</v>
      </c>
    </row>
    <row r="118" spans="1:7" s="20" customFormat="1" ht="9" customHeight="1" hidden="1">
      <c r="A118" s="431" t="s">
        <v>420</v>
      </c>
      <c r="B118" s="127" t="s">
        <v>56</v>
      </c>
      <c r="C118" s="428" t="s">
        <v>81</v>
      </c>
      <c r="D118" s="569" t="s">
        <v>421</v>
      </c>
      <c r="E118" s="570"/>
      <c r="F118" s="429"/>
      <c r="G118" s="430">
        <f>G119</f>
        <v>0</v>
      </c>
    </row>
    <row r="119" spans="1:7" s="20" customFormat="1" ht="9" customHeight="1" hidden="1">
      <c r="A119" s="121" t="s">
        <v>422</v>
      </c>
      <c r="B119" s="127" t="s">
        <v>56</v>
      </c>
      <c r="C119" s="428" t="s">
        <v>81</v>
      </c>
      <c r="D119" s="569" t="s">
        <v>423</v>
      </c>
      <c r="E119" s="570"/>
      <c r="F119" s="429"/>
      <c r="G119" s="430"/>
    </row>
    <row r="120" spans="1:7" s="20" customFormat="1" ht="9" customHeight="1" hidden="1">
      <c r="A120" s="124" t="s">
        <v>58</v>
      </c>
      <c r="B120" s="127" t="s">
        <v>56</v>
      </c>
      <c r="C120" s="428" t="s">
        <v>81</v>
      </c>
      <c r="D120" s="569" t="s">
        <v>423</v>
      </c>
      <c r="E120" s="570"/>
      <c r="F120" s="429" t="s">
        <v>59</v>
      </c>
      <c r="G120" s="430"/>
    </row>
    <row r="121" spans="1:7" s="20" customFormat="1" ht="9" customHeight="1" hidden="1">
      <c r="A121" s="91" t="s">
        <v>424</v>
      </c>
      <c r="B121" s="83" t="s">
        <v>56</v>
      </c>
      <c r="C121" s="211" t="s">
        <v>81</v>
      </c>
      <c r="D121" s="349" t="s">
        <v>225</v>
      </c>
      <c r="E121" s="350" t="s">
        <v>174</v>
      </c>
      <c r="F121" s="212"/>
      <c r="G121" s="329">
        <f>G122</f>
        <v>0</v>
      </c>
    </row>
    <row r="122" spans="1:7" s="20" customFormat="1" ht="9" customHeight="1" hidden="1">
      <c r="A122" s="89" t="s">
        <v>425</v>
      </c>
      <c r="B122" s="83" t="s">
        <v>56</v>
      </c>
      <c r="C122" s="211" t="s">
        <v>81</v>
      </c>
      <c r="D122" s="341" t="s">
        <v>226</v>
      </c>
      <c r="E122" s="344" t="s">
        <v>174</v>
      </c>
      <c r="F122" s="212"/>
      <c r="G122" s="329">
        <f>G123</f>
        <v>0</v>
      </c>
    </row>
    <row r="123" spans="1:7" s="20" customFormat="1" ht="9" customHeight="1" hidden="1">
      <c r="A123" s="136" t="s">
        <v>313</v>
      </c>
      <c r="B123" s="83" t="s">
        <v>56</v>
      </c>
      <c r="C123" s="211" t="s">
        <v>81</v>
      </c>
      <c r="D123" s="341" t="s">
        <v>218</v>
      </c>
      <c r="E123" s="344" t="s">
        <v>174</v>
      </c>
      <c r="F123" s="212"/>
      <c r="G123" s="329">
        <f>G124</f>
        <v>0</v>
      </c>
    </row>
    <row r="124" spans="1:7" s="20" customFormat="1" ht="9" customHeight="1" hidden="1">
      <c r="A124" s="353" t="s">
        <v>103</v>
      </c>
      <c r="B124" s="83" t="s">
        <v>56</v>
      </c>
      <c r="C124" s="211" t="s">
        <v>81</v>
      </c>
      <c r="D124" s="345" t="s">
        <v>218</v>
      </c>
      <c r="E124" s="346" t="s">
        <v>217</v>
      </c>
      <c r="F124" s="212"/>
      <c r="G124" s="329">
        <f>G125</f>
        <v>0</v>
      </c>
    </row>
    <row r="125" spans="1:7" s="20" customFormat="1" ht="9" customHeight="1" hidden="1">
      <c r="A125" s="432" t="s">
        <v>58</v>
      </c>
      <c r="B125" s="83" t="s">
        <v>56</v>
      </c>
      <c r="C125" s="211" t="s">
        <v>81</v>
      </c>
      <c r="D125" s="341" t="s">
        <v>218</v>
      </c>
      <c r="E125" s="347" t="s">
        <v>217</v>
      </c>
      <c r="F125" s="212" t="s">
        <v>59</v>
      </c>
      <c r="G125" s="329"/>
    </row>
    <row r="126" spans="1:7" s="20" customFormat="1" ht="9" customHeight="1" hidden="1">
      <c r="A126" s="95" t="s">
        <v>134</v>
      </c>
      <c r="B126" s="83" t="s">
        <v>56</v>
      </c>
      <c r="C126" s="211" t="s">
        <v>81</v>
      </c>
      <c r="D126" s="571" t="s">
        <v>219</v>
      </c>
      <c r="E126" s="572"/>
      <c r="F126" s="212"/>
      <c r="G126" s="329">
        <f>G127</f>
        <v>0</v>
      </c>
    </row>
    <row r="127" spans="1:7" s="20" customFormat="1" ht="9" customHeight="1" hidden="1">
      <c r="A127" s="362" t="s">
        <v>222</v>
      </c>
      <c r="B127" s="83" t="s">
        <v>56</v>
      </c>
      <c r="C127" s="211" t="s">
        <v>81</v>
      </c>
      <c r="D127" s="571" t="s">
        <v>426</v>
      </c>
      <c r="E127" s="572"/>
      <c r="F127" s="212"/>
      <c r="G127" s="329">
        <f>G128</f>
        <v>0</v>
      </c>
    </row>
    <row r="128" spans="1:7" s="20" customFormat="1" ht="9" customHeight="1" hidden="1">
      <c r="A128" s="432" t="s">
        <v>58</v>
      </c>
      <c r="B128" s="83" t="s">
        <v>56</v>
      </c>
      <c r="C128" s="211" t="s">
        <v>81</v>
      </c>
      <c r="D128" s="571" t="s">
        <v>427</v>
      </c>
      <c r="E128" s="572"/>
      <c r="F128" s="212" t="s">
        <v>59</v>
      </c>
      <c r="G128" s="329"/>
    </row>
    <row r="129" spans="1:7" s="20" customFormat="1" ht="9" customHeight="1" hidden="1">
      <c r="A129" s="433" t="s">
        <v>172</v>
      </c>
      <c r="B129" s="134" t="s">
        <v>56</v>
      </c>
      <c r="C129" s="434" t="s">
        <v>81</v>
      </c>
      <c r="D129" s="233" t="s">
        <v>171</v>
      </c>
      <c r="E129" s="234">
        <v>1149</v>
      </c>
      <c r="F129" s="435"/>
      <c r="G129" s="436">
        <f>G130</f>
        <v>0</v>
      </c>
    </row>
    <row r="130" spans="1:7" s="20" customFormat="1" ht="9" customHeight="1" hidden="1">
      <c r="A130" s="437" t="s">
        <v>58</v>
      </c>
      <c r="B130" s="134" t="s">
        <v>56</v>
      </c>
      <c r="C130" s="434" t="s">
        <v>81</v>
      </c>
      <c r="D130" s="233" t="s">
        <v>133</v>
      </c>
      <c r="E130" s="234">
        <v>1149</v>
      </c>
      <c r="F130" s="435" t="s">
        <v>59</v>
      </c>
      <c r="G130" s="436"/>
    </row>
    <row r="131" spans="1:34" s="27" customFormat="1" ht="9" customHeight="1" hidden="1">
      <c r="A131" s="438" t="s">
        <v>111</v>
      </c>
      <c r="B131" s="114" t="s">
        <v>56</v>
      </c>
      <c r="C131" s="439" t="s">
        <v>81</v>
      </c>
      <c r="D131" s="440" t="s">
        <v>110</v>
      </c>
      <c r="E131" s="441" t="s">
        <v>100</v>
      </c>
      <c r="F131" s="442"/>
      <c r="G131" s="443">
        <f>+G132+G135</f>
        <v>0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</row>
    <row r="132" spans="1:244" s="26" customFormat="1" ht="9" customHeight="1" hidden="1">
      <c r="A132" s="444" t="s">
        <v>113</v>
      </c>
      <c r="B132" s="115" t="s">
        <v>56</v>
      </c>
      <c r="C132" s="445" t="s">
        <v>81</v>
      </c>
      <c r="D132" s="446" t="s">
        <v>112</v>
      </c>
      <c r="E132" s="447" t="s">
        <v>100</v>
      </c>
      <c r="F132" s="448"/>
      <c r="G132" s="449">
        <f>+G133</f>
        <v>0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</row>
    <row r="133" spans="1:244" s="26" customFormat="1" ht="9" customHeight="1" hidden="1">
      <c r="A133" s="444" t="s">
        <v>115</v>
      </c>
      <c r="B133" s="115" t="s">
        <v>56</v>
      </c>
      <c r="C133" s="445" t="s">
        <v>81</v>
      </c>
      <c r="D133" s="446" t="s">
        <v>112</v>
      </c>
      <c r="E133" s="447" t="s">
        <v>114</v>
      </c>
      <c r="F133" s="448"/>
      <c r="G133" s="449">
        <f>+G134</f>
        <v>0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</row>
    <row r="134" spans="1:244" s="26" customFormat="1" ht="9" customHeight="1" hidden="1">
      <c r="A134" s="116" t="s">
        <v>58</v>
      </c>
      <c r="B134" s="115" t="s">
        <v>56</v>
      </c>
      <c r="C134" s="445" t="s">
        <v>81</v>
      </c>
      <c r="D134" s="446" t="s">
        <v>112</v>
      </c>
      <c r="E134" s="447" t="s">
        <v>114</v>
      </c>
      <c r="F134" s="450" t="s">
        <v>59</v>
      </c>
      <c r="G134" s="44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</row>
    <row r="135" spans="1:244" s="26" customFormat="1" ht="9" customHeight="1" hidden="1">
      <c r="A135" s="444" t="s">
        <v>117</v>
      </c>
      <c r="B135" s="115" t="s">
        <v>56</v>
      </c>
      <c r="C135" s="445" t="s">
        <v>81</v>
      </c>
      <c r="D135" s="446" t="s">
        <v>116</v>
      </c>
      <c r="E135" s="447" t="s">
        <v>100</v>
      </c>
      <c r="F135" s="448"/>
      <c r="G135" s="449">
        <f>+G136+G138</f>
        <v>0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</row>
    <row r="136" spans="1:244" s="35" customFormat="1" ht="9" customHeight="1" hidden="1">
      <c r="A136" s="444" t="s">
        <v>82</v>
      </c>
      <c r="B136" s="115" t="s">
        <v>56</v>
      </c>
      <c r="C136" s="445" t="s">
        <v>81</v>
      </c>
      <c r="D136" s="446" t="s">
        <v>116</v>
      </c>
      <c r="E136" s="447" t="s">
        <v>118</v>
      </c>
      <c r="F136" s="448"/>
      <c r="G136" s="449">
        <f>+G137</f>
        <v>0</v>
      </c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</row>
    <row r="137" spans="1:245" s="24" customFormat="1" ht="9" customHeight="1" hidden="1">
      <c r="A137" s="116" t="s">
        <v>58</v>
      </c>
      <c r="B137" s="115" t="s">
        <v>56</v>
      </c>
      <c r="C137" s="445" t="s">
        <v>81</v>
      </c>
      <c r="D137" s="446" t="s">
        <v>116</v>
      </c>
      <c r="E137" s="447" t="s">
        <v>118</v>
      </c>
      <c r="F137" s="450" t="s">
        <v>59</v>
      </c>
      <c r="G137" s="44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</row>
    <row r="138" spans="1:34" s="25" customFormat="1" ht="9" customHeight="1" hidden="1">
      <c r="A138" s="444" t="s">
        <v>120</v>
      </c>
      <c r="B138" s="115" t="s">
        <v>56</v>
      </c>
      <c r="C138" s="445" t="s">
        <v>81</v>
      </c>
      <c r="D138" s="446" t="s">
        <v>116</v>
      </c>
      <c r="E138" s="447" t="s">
        <v>119</v>
      </c>
      <c r="F138" s="451"/>
      <c r="G138" s="449">
        <f>+G139</f>
        <v>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spans="1:34" s="23" customFormat="1" ht="9" customHeight="1" hidden="1">
      <c r="A139" s="116" t="s">
        <v>58</v>
      </c>
      <c r="B139" s="115" t="s">
        <v>56</v>
      </c>
      <c r="C139" s="445" t="s">
        <v>81</v>
      </c>
      <c r="D139" s="446" t="s">
        <v>116</v>
      </c>
      <c r="E139" s="447" t="s">
        <v>119</v>
      </c>
      <c r="F139" s="450" t="s">
        <v>59</v>
      </c>
      <c r="G139" s="45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</row>
    <row r="140" spans="1:34" s="23" customFormat="1" ht="42" customHeight="1">
      <c r="A140" s="453" t="s">
        <v>132</v>
      </c>
      <c r="B140" s="269" t="s">
        <v>56</v>
      </c>
      <c r="C140" s="454" t="s">
        <v>81</v>
      </c>
      <c r="D140" s="573" t="s">
        <v>221</v>
      </c>
      <c r="E140" s="574"/>
      <c r="F140" s="455"/>
      <c r="G140" s="456">
        <f>G141</f>
        <v>0</v>
      </c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</row>
    <row r="141" spans="1:34" s="23" customFormat="1" ht="42" customHeight="1">
      <c r="A141" s="273" t="s">
        <v>134</v>
      </c>
      <c r="B141" s="269" t="s">
        <v>56</v>
      </c>
      <c r="C141" s="454" t="s">
        <v>81</v>
      </c>
      <c r="D141" s="573" t="s">
        <v>428</v>
      </c>
      <c r="E141" s="574"/>
      <c r="F141" s="455"/>
      <c r="G141" s="456">
        <f>G142</f>
        <v>0</v>
      </c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</row>
    <row r="142" spans="1:34" s="23" customFormat="1" ht="42" customHeight="1">
      <c r="A142" s="274" t="s">
        <v>220</v>
      </c>
      <c r="B142" s="269" t="s">
        <v>56</v>
      </c>
      <c r="C142" s="454" t="s">
        <v>81</v>
      </c>
      <c r="D142" s="575" t="s">
        <v>429</v>
      </c>
      <c r="E142" s="576"/>
      <c r="F142" s="455"/>
      <c r="G142" s="456">
        <f>G143</f>
        <v>0</v>
      </c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</row>
    <row r="143" spans="1:34" s="23" customFormat="1" ht="42" customHeight="1">
      <c r="A143" s="457" t="s">
        <v>58</v>
      </c>
      <c r="B143" s="269" t="s">
        <v>56</v>
      </c>
      <c r="C143" s="454" t="s">
        <v>81</v>
      </c>
      <c r="D143" s="573" t="s">
        <v>430</v>
      </c>
      <c r="E143" s="574"/>
      <c r="F143" s="455" t="s">
        <v>59</v>
      </c>
      <c r="G143" s="458">
        <v>0</v>
      </c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</row>
    <row r="144" spans="1:7" s="28" customFormat="1" ht="42" customHeight="1">
      <c r="A144" s="96" t="s">
        <v>83</v>
      </c>
      <c r="B144" s="97" t="s">
        <v>84</v>
      </c>
      <c r="C144" s="97"/>
      <c r="D144" s="348"/>
      <c r="E144" s="309"/>
      <c r="F144" s="97"/>
      <c r="G144" s="413">
        <f>G174</f>
        <v>48163.11</v>
      </c>
    </row>
    <row r="145" spans="1:7" s="28" customFormat="1" ht="0.75" customHeight="1" hidden="1">
      <c r="A145" s="459" t="s">
        <v>431</v>
      </c>
      <c r="B145" s="460" t="s">
        <v>84</v>
      </c>
      <c r="C145" s="460" t="s">
        <v>50</v>
      </c>
      <c r="D145" s="577"/>
      <c r="E145" s="578"/>
      <c r="F145" s="460"/>
      <c r="G145" s="462"/>
    </row>
    <row r="146" spans="1:7" s="28" customFormat="1" ht="35.25" customHeight="1" hidden="1">
      <c r="A146" s="463" t="s">
        <v>432</v>
      </c>
      <c r="B146" s="460" t="s">
        <v>84</v>
      </c>
      <c r="C146" s="460" t="s">
        <v>50</v>
      </c>
      <c r="D146" s="577" t="s">
        <v>433</v>
      </c>
      <c r="E146" s="578"/>
      <c r="F146" s="460"/>
      <c r="G146" s="462"/>
    </row>
    <row r="147" spans="1:7" s="28" customFormat="1" ht="0.75" customHeight="1" hidden="1">
      <c r="A147" s="319" t="s">
        <v>157</v>
      </c>
      <c r="B147" s="460" t="s">
        <v>84</v>
      </c>
      <c r="C147" s="460" t="s">
        <v>50</v>
      </c>
      <c r="D147" s="577" t="s">
        <v>434</v>
      </c>
      <c r="E147" s="578"/>
      <c r="F147" s="460"/>
      <c r="G147" s="462"/>
    </row>
    <row r="148" spans="1:7" s="28" customFormat="1" ht="33.75" customHeight="1" hidden="1">
      <c r="A148" s="319"/>
      <c r="B148" s="460" t="s">
        <v>84</v>
      </c>
      <c r="C148" s="460" t="s">
        <v>50</v>
      </c>
      <c r="D148" s="461" t="s">
        <v>435</v>
      </c>
      <c r="E148" s="239" t="s">
        <v>174</v>
      </c>
      <c r="F148" s="460"/>
      <c r="G148" s="462"/>
    </row>
    <row r="149" spans="1:7" s="28" customFormat="1" ht="24.75" customHeight="1" hidden="1">
      <c r="A149" s="205" t="s">
        <v>436</v>
      </c>
      <c r="B149" s="460" t="s">
        <v>84</v>
      </c>
      <c r="C149" s="460" t="s">
        <v>50</v>
      </c>
      <c r="D149" s="577" t="s">
        <v>437</v>
      </c>
      <c r="E149" s="578"/>
      <c r="F149" s="460"/>
      <c r="G149" s="462"/>
    </row>
    <row r="150" spans="1:7" s="28" customFormat="1" ht="30.75" customHeight="1" hidden="1">
      <c r="A150" s="464" t="s">
        <v>58</v>
      </c>
      <c r="B150" s="460" t="s">
        <v>84</v>
      </c>
      <c r="C150" s="460" t="s">
        <v>50</v>
      </c>
      <c r="D150" s="577" t="s">
        <v>437</v>
      </c>
      <c r="E150" s="578"/>
      <c r="F150" s="460" t="s">
        <v>59</v>
      </c>
      <c r="G150" s="462"/>
    </row>
    <row r="151" spans="1:7" s="20" customFormat="1" ht="0.75" customHeight="1" hidden="1">
      <c r="A151" s="96" t="s">
        <v>85</v>
      </c>
      <c r="B151" s="97" t="s">
        <v>84</v>
      </c>
      <c r="C151" s="97" t="s">
        <v>51</v>
      </c>
      <c r="D151" s="218"/>
      <c r="E151" s="207"/>
      <c r="F151" s="97"/>
      <c r="G151" s="413">
        <f>G152+G156+G163</f>
        <v>0</v>
      </c>
    </row>
    <row r="152" spans="1:7" s="20" customFormat="1" ht="49.5" customHeight="1" hidden="1">
      <c r="A152" s="96" t="s">
        <v>438</v>
      </c>
      <c r="B152" s="97" t="s">
        <v>84</v>
      </c>
      <c r="C152" s="97" t="s">
        <v>51</v>
      </c>
      <c r="D152" s="391" t="s">
        <v>439</v>
      </c>
      <c r="E152" s="350" t="s">
        <v>100</v>
      </c>
      <c r="F152" s="97"/>
      <c r="G152" s="413">
        <f>G153</f>
        <v>0</v>
      </c>
    </row>
    <row r="153" spans="1:7" s="20" customFormat="1" ht="53.25" customHeight="1" hidden="1">
      <c r="A153" s="103" t="s">
        <v>440</v>
      </c>
      <c r="B153" s="98" t="s">
        <v>84</v>
      </c>
      <c r="C153" s="98" t="s">
        <v>51</v>
      </c>
      <c r="D153" s="423" t="s">
        <v>441</v>
      </c>
      <c r="E153" s="342" t="s">
        <v>100</v>
      </c>
      <c r="F153" s="98"/>
      <c r="G153" s="465">
        <f>G154</f>
        <v>0</v>
      </c>
    </row>
    <row r="154" spans="1:7" s="20" customFormat="1" ht="18" hidden="1">
      <c r="A154" s="319" t="s">
        <v>442</v>
      </c>
      <c r="B154" s="88" t="s">
        <v>84</v>
      </c>
      <c r="C154" s="320" t="s">
        <v>51</v>
      </c>
      <c r="D154" s="338" t="s">
        <v>441</v>
      </c>
      <c r="E154" s="339" t="s">
        <v>443</v>
      </c>
      <c r="F154" s="323"/>
      <c r="G154" s="324">
        <f>+G155</f>
        <v>0</v>
      </c>
    </row>
    <row r="155" spans="1:7" s="20" customFormat="1" ht="18" hidden="1">
      <c r="A155" s="90" t="s">
        <v>154</v>
      </c>
      <c r="B155" s="98" t="s">
        <v>84</v>
      </c>
      <c r="C155" s="98" t="s">
        <v>51</v>
      </c>
      <c r="D155" s="466" t="s">
        <v>441</v>
      </c>
      <c r="E155" s="467" t="s">
        <v>443</v>
      </c>
      <c r="F155" s="81" t="s">
        <v>153</v>
      </c>
      <c r="G155" s="340"/>
    </row>
    <row r="156" spans="1:7" s="20" customFormat="1" ht="51.75" hidden="1">
      <c r="A156" s="104" t="s">
        <v>444</v>
      </c>
      <c r="B156" s="118" t="s">
        <v>84</v>
      </c>
      <c r="C156" s="118" t="s">
        <v>51</v>
      </c>
      <c r="D156" s="559" t="s">
        <v>445</v>
      </c>
      <c r="E156" s="560"/>
      <c r="F156" s="83"/>
      <c r="G156" s="329">
        <f>G157</f>
        <v>0</v>
      </c>
    </row>
    <row r="157" spans="1:7" s="20" customFormat="1" ht="54" hidden="1">
      <c r="A157" s="124" t="s">
        <v>446</v>
      </c>
      <c r="B157" s="131" t="s">
        <v>84</v>
      </c>
      <c r="C157" s="131" t="s">
        <v>51</v>
      </c>
      <c r="D157" s="557" t="s">
        <v>447</v>
      </c>
      <c r="E157" s="558"/>
      <c r="F157" s="125"/>
      <c r="G157" s="418"/>
    </row>
    <row r="158" spans="1:7" s="20" customFormat="1" ht="18" hidden="1">
      <c r="A158" s="468" t="s">
        <v>448</v>
      </c>
      <c r="B158" s="131" t="s">
        <v>84</v>
      </c>
      <c r="C158" s="131" t="s">
        <v>51</v>
      </c>
      <c r="D158" s="579" t="s">
        <v>346</v>
      </c>
      <c r="E158" s="580"/>
      <c r="F158" s="125"/>
      <c r="G158" s="418"/>
    </row>
    <row r="159" spans="1:7" s="20" customFormat="1" ht="36" hidden="1">
      <c r="A159" s="469" t="s">
        <v>449</v>
      </c>
      <c r="B159" s="131" t="s">
        <v>84</v>
      </c>
      <c r="C159" s="131" t="s">
        <v>51</v>
      </c>
      <c r="D159" s="579" t="s">
        <v>294</v>
      </c>
      <c r="E159" s="581"/>
      <c r="F159" s="125"/>
      <c r="G159" s="418"/>
    </row>
    <row r="160" spans="1:7" s="20" customFormat="1" ht="18" customHeight="1" hidden="1">
      <c r="A160" s="470" t="s">
        <v>58</v>
      </c>
      <c r="B160" s="131" t="s">
        <v>84</v>
      </c>
      <c r="C160" s="131" t="s">
        <v>51</v>
      </c>
      <c r="D160" s="557" t="s">
        <v>450</v>
      </c>
      <c r="E160" s="558"/>
      <c r="F160" s="125" t="s">
        <v>59</v>
      </c>
      <c r="G160" s="418"/>
    </row>
    <row r="161" spans="1:7" s="20" customFormat="1" ht="18" hidden="1">
      <c r="A161" s="90" t="s">
        <v>451</v>
      </c>
      <c r="B161" s="98" t="s">
        <v>84</v>
      </c>
      <c r="C161" s="98" t="s">
        <v>51</v>
      </c>
      <c r="D161" s="582" t="s">
        <v>452</v>
      </c>
      <c r="E161" s="583"/>
      <c r="F161" s="81"/>
      <c r="G161" s="340">
        <f>G162</f>
        <v>0</v>
      </c>
    </row>
    <row r="162" spans="1:7" s="20" customFormat="1" ht="18" hidden="1">
      <c r="A162" s="471" t="s">
        <v>58</v>
      </c>
      <c r="B162" s="98" t="s">
        <v>84</v>
      </c>
      <c r="C162" s="98" t="s">
        <v>51</v>
      </c>
      <c r="D162" s="582" t="s">
        <v>452</v>
      </c>
      <c r="E162" s="583"/>
      <c r="F162" s="81" t="s">
        <v>59</v>
      </c>
      <c r="G162" s="340"/>
    </row>
    <row r="163" spans="1:7" s="20" customFormat="1" ht="51.75" hidden="1">
      <c r="A163" s="104" t="s">
        <v>453</v>
      </c>
      <c r="B163" s="118" t="s">
        <v>84</v>
      </c>
      <c r="C163" s="118" t="s">
        <v>51</v>
      </c>
      <c r="D163" s="307" t="s">
        <v>454</v>
      </c>
      <c r="E163" s="310" t="s">
        <v>174</v>
      </c>
      <c r="F163" s="83"/>
      <c r="G163" s="329"/>
    </row>
    <row r="164" spans="1:7" s="20" customFormat="1" ht="54" hidden="1">
      <c r="A164" s="319" t="s">
        <v>455</v>
      </c>
      <c r="B164" s="472" t="s">
        <v>84</v>
      </c>
      <c r="C164" s="472" t="s">
        <v>51</v>
      </c>
      <c r="D164" s="584" t="s">
        <v>456</v>
      </c>
      <c r="E164" s="585"/>
      <c r="F164" s="473"/>
      <c r="G164" s="474">
        <f>G165</f>
        <v>0</v>
      </c>
    </row>
    <row r="165" spans="1:7" s="20" customFormat="1" ht="36" hidden="1">
      <c r="A165" s="475" t="s">
        <v>457</v>
      </c>
      <c r="B165" s="133" t="s">
        <v>84</v>
      </c>
      <c r="C165" s="133" t="s">
        <v>51</v>
      </c>
      <c r="D165" s="586" t="s">
        <v>458</v>
      </c>
      <c r="E165" s="587"/>
      <c r="F165" s="127"/>
      <c r="G165" s="430">
        <f>G167+G168</f>
        <v>0</v>
      </c>
    </row>
    <row r="166" spans="1:7" s="20" customFormat="1" ht="24" customHeight="1" hidden="1">
      <c r="A166" s="476" t="s">
        <v>247</v>
      </c>
      <c r="B166" s="133" t="s">
        <v>84</v>
      </c>
      <c r="C166" s="133"/>
      <c r="D166" s="586" t="s">
        <v>459</v>
      </c>
      <c r="E166" s="588"/>
      <c r="F166" s="127"/>
      <c r="G166" s="430"/>
    </row>
    <row r="167" spans="1:7" s="20" customFormat="1" ht="26.25" customHeight="1" hidden="1">
      <c r="A167" s="464" t="s">
        <v>58</v>
      </c>
      <c r="B167" s="133" t="s">
        <v>84</v>
      </c>
      <c r="C167" s="133" t="s">
        <v>51</v>
      </c>
      <c r="D167" s="586" t="s">
        <v>459</v>
      </c>
      <c r="E167" s="588"/>
      <c r="F167" s="127" t="s">
        <v>59</v>
      </c>
      <c r="G167" s="430"/>
    </row>
    <row r="168" spans="1:7" s="20" customFormat="1" ht="22.5" customHeight="1" hidden="1">
      <c r="A168" s="124" t="s">
        <v>60</v>
      </c>
      <c r="B168" s="133" t="s">
        <v>84</v>
      </c>
      <c r="C168" s="133" t="s">
        <v>51</v>
      </c>
      <c r="D168" s="586" t="s">
        <v>459</v>
      </c>
      <c r="E168" s="588"/>
      <c r="F168" s="127" t="s">
        <v>61</v>
      </c>
      <c r="G168" s="430">
        <v>0</v>
      </c>
    </row>
    <row r="169" spans="1:7" s="20" customFormat="1" ht="30" customHeight="1" hidden="1">
      <c r="A169" s="90" t="s">
        <v>352</v>
      </c>
      <c r="B169" s="98" t="s">
        <v>84</v>
      </c>
      <c r="C169" s="98" t="s">
        <v>51</v>
      </c>
      <c r="D169" s="477" t="s">
        <v>245</v>
      </c>
      <c r="E169" s="478" t="s">
        <v>174</v>
      </c>
      <c r="F169" s="81"/>
      <c r="G169" s="340">
        <f>G170</f>
        <v>0</v>
      </c>
    </row>
    <row r="170" spans="1:7" s="20" customFormat="1" ht="28.5" customHeight="1" hidden="1">
      <c r="A170" s="116" t="s">
        <v>460</v>
      </c>
      <c r="B170" s="98" t="s">
        <v>84</v>
      </c>
      <c r="C170" s="98" t="s">
        <v>51</v>
      </c>
      <c r="D170" s="477" t="s">
        <v>461</v>
      </c>
      <c r="E170" s="478" t="s">
        <v>174</v>
      </c>
      <c r="F170" s="81"/>
      <c r="G170" s="340">
        <f>G171</f>
        <v>0</v>
      </c>
    </row>
    <row r="171" spans="1:7" s="20" customFormat="1" ht="27.75" customHeight="1" hidden="1">
      <c r="A171" s="362" t="s">
        <v>247</v>
      </c>
      <c r="B171" s="98" t="s">
        <v>84</v>
      </c>
      <c r="C171" s="98" t="s">
        <v>51</v>
      </c>
      <c r="D171" s="477" t="s">
        <v>462</v>
      </c>
      <c r="E171" s="478" t="s">
        <v>246</v>
      </c>
      <c r="F171" s="81"/>
      <c r="G171" s="340">
        <f>G172+G173</f>
        <v>0</v>
      </c>
    </row>
    <row r="172" spans="1:7" s="20" customFormat="1" ht="24" customHeight="1" hidden="1">
      <c r="A172" s="90" t="s">
        <v>58</v>
      </c>
      <c r="B172" s="98" t="s">
        <v>84</v>
      </c>
      <c r="C172" s="98" t="s">
        <v>51</v>
      </c>
      <c r="D172" s="477" t="s">
        <v>463</v>
      </c>
      <c r="E172" s="478" t="s">
        <v>246</v>
      </c>
      <c r="F172" s="81" t="s">
        <v>59</v>
      </c>
      <c r="G172" s="340"/>
    </row>
    <row r="173" spans="1:7" s="20" customFormat="1" ht="30" customHeight="1" hidden="1">
      <c r="A173" s="124" t="s">
        <v>60</v>
      </c>
      <c r="B173" s="131" t="s">
        <v>84</v>
      </c>
      <c r="C173" s="131" t="s">
        <v>51</v>
      </c>
      <c r="D173" s="557" t="s">
        <v>464</v>
      </c>
      <c r="E173" s="558"/>
      <c r="F173" s="125" t="s">
        <v>61</v>
      </c>
      <c r="G173" s="418"/>
    </row>
    <row r="174" spans="1:7" s="20" customFormat="1" ht="18">
      <c r="A174" s="96" t="s">
        <v>86</v>
      </c>
      <c r="B174" s="97" t="s">
        <v>84</v>
      </c>
      <c r="C174" s="97" t="s">
        <v>75</v>
      </c>
      <c r="D174" s="348"/>
      <c r="E174" s="309"/>
      <c r="F174" s="97"/>
      <c r="G174" s="413">
        <f>G175</f>
        <v>48163.11</v>
      </c>
    </row>
    <row r="175" spans="1:34" s="37" customFormat="1" ht="87" customHeight="1">
      <c r="A175" s="104" t="s">
        <v>465</v>
      </c>
      <c r="B175" s="97" t="s">
        <v>84</v>
      </c>
      <c r="C175" s="408" t="s">
        <v>75</v>
      </c>
      <c r="D175" s="479" t="s">
        <v>466</v>
      </c>
      <c r="E175" s="480" t="s">
        <v>174</v>
      </c>
      <c r="F175" s="409"/>
      <c r="G175" s="413">
        <f>G176</f>
        <v>48163.11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</row>
    <row r="176" spans="1:34" s="27" customFormat="1" ht="102" customHeight="1">
      <c r="A176" s="319" t="s">
        <v>467</v>
      </c>
      <c r="B176" s="88" t="s">
        <v>84</v>
      </c>
      <c r="C176" s="320" t="s">
        <v>75</v>
      </c>
      <c r="D176" s="481" t="s">
        <v>234</v>
      </c>
      <c r="E176" s="482" t="s">
        <v>174</v>
      </c>
      <c r="F176" s="323"/>
      <c r="G176" s="413">
        <f>G184+G192</f>
        <v>48163.11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</row>
    <row r="177" spans="1:34" s="27" customFormat="1" ht="0.75" customHeight="1" hidden="1">
      <c r="A177" s="319" t="s">
        <v>165</v>
      </c>
      <c r="B177" s="88" t="s">
        <v>84</v>
      </c>
      <c r="C177" s="320" t="s">
        <v>75</v>
      </c>
      <c r="D177" s="589" t="s">
        <v>164</v>
      </c>
      <c r="E177" s="590"/>
      <c r="F177" s="323"/>
      <c r="G177" s="324">
        <v>100000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</row>
    <row r="178" spans="1:34" s="27" customFormat="1" ht="18" hidden="1">
      <c r="A178" s="90" t="s">
        <v>60</v>
      </c>
      <c r="B178" s="88" t="s">
        <v>84</v>
      </c>
      <c r="C178" s="320" t="s">
        <v>75</v>
      </c>
      <c r="D178" s="589" t="s">
        <v>164</v>
      </c>
      <c r="E178" s="590"/>
      <c r="F178" s="323" t="s">
        <v>61</v>
      </c>
      <c r="G178" s="324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</row>
    <row r="179" spans="1:34" s="27" customFormat="1" ht="18" hidden="1">
      <c r="A179" s="483" t="s">
        <v>58</v>
      </c>
      <c r="B179" s="88" t="s">
        <v>84</v>
      </c>
      <c r="C179" s="320" t="s">
        <v>75</v>
      </c>
      <c r="D179" s="589" t="s">
        <v>164</v>
      </c>
      <c r="E179" s="590"/>
      <c r="F179" s="323" t="s">
        <v>59</v>
      </c>
      <c r="G179" s="324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</row>
    <row r="180" spans="1:34" s="27" customFormat="1" ht="21" customHeight="1" hidden="1">
      <c r="A180" s="379" t="s">
        <v>235</v>
      </c>
      <c r="B180" s="88" t="s">
        <v>84</v>
      </c>
      <c r="C180" s="320" t="s">
        <v>51</v>
      </c>
      <c r="D180" s="484" t="s">
        <v>244</v>
      </c>
      <c r="E180" s="344" t="s">
        <v>174</v>
      </c>
      <c r="F180" s="323"/>
      <c r="G180" s="465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</row>
    <row r="181" spans="1:7" s="26" customFormat="1" ht="18" hidden="1">
      <c r="A181" s="319" t="s">
        <v>105</v>
      </c>
      <c r="B181" s="88" t="s">
        <v>84</v>
      </c>
      <c r="C181" s="320" t="s">
        <v>51</v>
      </c>
      <c r="D181" s="481" t="s">
        <v>236</v>
      </c>
      <c r="E181" s="482" t="s">
        <v>339</v>
      </c>
      <c r="F181" s="323"/>
      <c r="G181" s="465"/>
    </row>
    <row r="182" spans="1:7" s="26" customFormat="1" ht="41.25" customHeight="1" hidden="1">
      <c r="A182" s="485" t="s">
        <v>179</v>
      </c>
      <c r="B182" s="486" t="s">
        <v>84</v>
      </c>
      <c r="C182" s="487" t="s">
        <v>51</v>
      </c>
      <c r="D182" s="488" t="s">
        <v>236</v>
      </c>
      <c r="E182" s="489" t="s">
        <v>339</v>
      </c>
      <c r="F182" s="490" t="s">
        <v>59</v>
      </c>
      <c r="G182" s="491"/>
    </row>
    <row r="183" spans="1:7" s="26" customFormat="1" ht="45" customHeight="1" hidden="1">
      <c r="A183" s="492" t="s">
        <v>60</v>
      </c>
      <c r="B183" s="493" t="s">
        <v>84</v>
      </c>
      <c r="C183" s="494" t="s">
        <v>75</v>
      </c>
      <c r="D183" s="495" t="s">
        <v>236</v>
      </c>
      <c r="E183" s="496" t="s">
        <v>237</v>
      </c>
      <c r="F183" s="497" t="s">
        <v>61</v>
      </c>
      <c r="G183" s="498"/>
    </row>
    <row r="184" spans="1:34" s="27" customFormat="1" ht="51" customHeight="1" hidden="1">
      <c r="A184" s="499" t="s">
        <v>302</v>
      </c>
      <c r="B184" s="500" t="s">
        <v>84</v>
      </c>
      <c r="C184" s="501" t="s">
        <v>75</v>
      </c>
      <c r="D184" s="502" t="s">
        <v>236</v>
      </c>
      <c r="E184" s="503" t="s">
        <v>174</v>
      </c>
      <c r="F184" s="504"/>
      <c r="G184" s="505">
        <f>G185</f>
        <v>0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</row>
    <row r="185" spans="1:7" s="26" customFormat="1" ht="45" customHeight="1" hidden="1">
      <c r="A185" s="506" t="s">
        <v>251</v>
      </c>
      <c r="B185" s="269" t="s">
        <v>84</v>
      </c>
      <c r="C185" s="454" t="s">
        <v>75</v>
      </c>
      <c r="D185" s="507" t="s">
        <v>468</v>
      </c>
      <c r="E185" s="508" t="s">
        <v>249</v>
      </c>
      <c r="F185" s="509"/>
      <c r="G185" s="510">
        <f>G186</f>
        <v>0</v>
      </c>
    </row>
    <row r="186" spans="1:7" s="26" customFormat="1" ht="45" customHeight="1" hidden="1" thickBot="1">
      <c r="A186" s="511" t="s">
        <v>179</v>
      </c>
      <c r="B186" s="512" t="s">
        <v>84</v>
      </c>
      <c r="C186" s="513" t="s">
        <v>75</v>
      </c>
      <c r="D186" s="514" t="s">
        <v>469</v>
      </c>
      <c r="E186" s="515" t="s">
        <v>249</v>
      </c>
      <c r="F186" s="516" t="s">
        <v>59</v>
      </c>
      <c r="G186" s="517">
        <v>0</v>
      </c>
    </row>
    <row r="187" spans="1:7" s="26" customFormat="1" ht="45" customHeight="1" hidden="1">
      <c r="A187" s="116" t="s">
        <v>238</v>
      </c>
      <c r="B187" s="88" t="s">
        <v>84</v>
      </c>
      <c r="C187" s="320" t="s">
        <v>75</v>
      </c>
      <c r="D187" s="481" t="s">
        <v>240</v>
      </c>
      <c r="E187" s="482" t="s">
        <v>174</v>
      </c>
      <c r="F187" s="323"/>
      <c r="G187" s="324">
        <f>G188</f>
        <v>0</v>
      </c>
    </row>
    <row r="188" spans="1:7" s="26" customFormat="1" ht="45" customHeight="1" hidden="1">
      <c r="A188" s="319" t="s">
        <v>105</v>
      </c>
      <c r="B188" s="88" t="s">
        <v>84</v>
      </c>
      <c r="C188" s="320" t="s">
        <v>75</v>
      </c>
      <c r="D188" s="481" t="s">
        <v>240</v>
      </c>
      <c r="E188" s="482" t="s">
        <v>237</v>
      </c>
      <c r="F188" s="323"/>
      <c r="G188" s="324">
        <f>G189</f>
        <v>0</v>
      </c>
    </row>
    <row r="189" spans="1:7" s="26" customFormat="1" ht="45" customHeight="1" hidden="1">
      <c r="A189" s="483" t="s">
        <v>58</v>
      </c>
      <c r="B189" s="88" t="s">
        <v>84</v>
      </c>
      <c r="C189" s="320" t="s">
        <v>75</v>
      </c>
      <c r="D189" s="481" t="s">
        <v>240</v>
      </c>
      <c r="E189" s="482" t="s">
        <v>237</v>
      </c>
      <c r="F189" s="323" t="s">
        <v>59</v>
      </c>
      <c r="G189" s="324"/>
    </row>
    <row r="190" spans="1:7" s="26" customFormat="1" ht="45" customHeight="1" hidden="1">
      <c r="A190" s="116" t="s">
        <v>306</v>
      </c>
      <c r="B190" s="88" t="s">
        <v>84</v>
      </c>
      <c r="C190" s="320" t="s">
        <v>75</v>
      </c>
      <c r="D190" s="481" t="s">
        <v>240</v>
      </c>
      <c r="E190" s="482" t="s">
        <v>174</v>
      </c>
      <c r="F190" s="323"/>
      <c r="G190" s="324"/>
    </row>
    <row r="191" spans="1:7" s="26" customFormat="1" ht="45" customHeight="1" hidden="1">
      <c r="A191" s="379" t="s">
        <v>470</v>
      </c>
      <c r="B191" s="88" t="s">
        <v>84</v>
      </c>
      <c r="C191" s="320" t="s">
        <v>75</v>
      </c>
      <c r="D191" s="481" t="s">
        <v>471</v>
      </c>
      <c r="E191" s="482" t="s">
        <v>239</v>
      </c>
      <c r="F191" s="323"/>
      <c r="G191" s="324">
        <f>G192</f>
        <v>48163.11</v>
      </c>
    </row>
    <row r="192" spans="1:7" s="26" customFormat="1" ht="41.25" customHeight="1">
      <c r="A192" s="518" t="s">
        <v>235</v>
      </c>
      <c r="B192" s="88" t="s">
        <v>84</v>
      </c>
      <c r="C192" s="320" t="s">
        <v>75</v>
      </c>
      <c r="D192" s="481" t="s">
        <v>241</v>
      </c>
      <c r="E192" s="482" t="s">
        <v>174</v>
      </c>
      <c r="F192" s="323"/>
      <c r="G192" s="313">
        <f>G193</f>
        <v>48163.11</v>
      </c>
    </row>
    <row r="193" spans="1:7" s="26" customFormat="1" ht="37.5" customHeight="1">
      <c r="A193" s="189" t="s">
        <v>105</v>
      </c>
      <c r="B193" s="88" t="s">
        <v>84</v>
      </c>
      <c r="C193" s="320" t="s">
        <v>75</v>
      </c>
      <c r="D193" s="481" t="s">
        <v>472</v>
      </c>
      <c r="E193" s="482" t="s">
        <v>237</v>
      </c>
      <c r="F193" s="323"/>
      <c r="G193" s="324">
        <f>G194</f>
        <v>48163.11</v>
      </c>
    </row>
    <row r="194" spans="1:7" s="26" customFormat="1" ht="33" customHeight="1">
      <c r="A194" s="178" t="s">
        <v>179</v>
      </c>
      <c r="B194" s="88" t="s">
        <v>84</v>
      </c>
      <c r="C194" s="320" t="s">
        <v>75</v>
      </c>
      <c r="D194" s="481" t="s">
        <v>472</v>
      </c>
      <c r="E194" s="482" t="s">
        <v>237</v>
      </c>
      <c r="F194" s="323" t="s">
        <v>59</v>
      </c>
      <c r="G194" s="324">
        <v>48163.11</v>
      </c>
    </row>
    <row r="195" spans="1:7" s="26" customFormat="1" ht="31.5" customHeight="1" hidden="1">
      <c r="A195" s="519" t="s">
        <v>242</v>
      </c>
      <c r="B195" s="88" t="s">
        <v>84</v>
      </c>
      <c r="C195" s="320" t="s">
        <v>75</v>
      </c>
      <c r="D195" s="481" t="s">
        <v>243</v>
      </c>
      <c r="E195" s="482" t="s">
        <v>174</v>
      </c>
      <c r="F195" s="323"/>
      <c r="G195" s="324">
        <f>G196</f>
        <v>0</v>
      </c>
    </row>
    <row r="196" spans="1:7" s="26" customFormat="1" ht="33.75" customHeight="1" hidden="1">
      <c r="A196" s="319" t="s">
        <v>105</v>
      </c>
      <c r="B196" s="88" t="s">
        <v>84</v>
      </c>
      <c r="C196" s="320" t="s">
        <v>75</v>
      </c>
      <c r="D196" s="481" t="s">
        <v>243</v>
      </c>
      <c r="E196" s="482" t="s">
        <v>237</v>
      </c>
      <c r="F196" s="323"/>
      <c r="G196" s="324">
        <f>G197</f>
        <v>0</v>
      </c>
    </row>
    <row r="197" spans="1:7" s="26" customFormat="1" ht="33.75" customHeight="1" hidden="1">
      <c r="A197" s="471" t="s">
        <v>58</v>
      </c>
      <c r="B197" s="88" t="s">
        <v>84</v>
      </c>
      <c r="C197" s="320" t="s">
        <v>75</v>
      </c>
      <c r="D197" s="481" t="s">
        <v>243</v>
      </c>
      <c r="E197" s="482" t="s">
        <v>237</v>
      </c>
      <c r="F197" s="323" t="s">
        <v>59</v>
      </c>
      <c r="G197" s="324"/>
    </row>
    <row r="198" spans="1:7" s="26" customFormat="1" ht="27.75" customHeight="1" hidden="1">
      <c r="A198" s="90"/>
      <c r="B198" s="88"/>
      <c r="C198" s="320"/>
      <c r="D198" s="481"/>
      <c r="E198" s="482"/>
      <c r="F198" s="323"/>
      <c r="G198" s="324"/>
    </row>
    <row r="199" spans="1:7" s="26" customFormat="1" ht="30" customHeight="1" hidden="1">
      <c r="A199" s="468" t="s">
        <v>169</v>
      </c>
      <c r="B199" s="123" t="s">
        <v>84</v>
      </c>
      <c r="C199" s="364" t="s">
        <v>75</v>
      </c>
      <c r="D199" s="591" t="s">
        <v>168</v>
      </c>
      <c r="E199" s="592"/>
      <c r="F199" s="520"/>
      <c r="G199" s="521"/>
    </row>
    <row r="200" spans="1:7" s="26" customFormat="1" ht="31.5" customHeight="1" hidden="1">
      <c r="A200" s="470" t="s">
        <v>58</v>
      </c>
      <c r="B200" s="123" t="s">
        <v>84</v>
      </c>
      <c r="C200" s="364" t="s">
        <v>75</v>
      </c>
      <c r="D200" s="591" t="s">
        <v>168</v>
      </c>
      <c r="E200" s="592"/>
      <c r="F200" s="520" t="s">
        <v>59</v>
      </c>
      <c r="G200" s="521"/>
    </row>
    <row r="201" spans="1:7" s="26" customFormat="1" ht="27.75" customHeight="1" hidden="1">
      <c r="A201" s="116" t="s">
        <v>473</v>
      </c>
      <c r="B201" s="123" t="s">
        <v>84</v>
      </c>
      <c r="C201" s="364" t="s">
        <v>75</v>
      </c>
      <c r="D201" s="522" t="s">
        <v>236</v>
      </c>
      <c r="E201" s="523" t="s">
        <v>174</v>
      </c>
      <c r="F201" s="520"/>
      <c r="G201" s="521">
        <f>G202+G205</f>
        <v>0</v>
      </c>
    </row>
    <row r="202" spans="1:7" s="26" customFormat="1" ht="24.75" customHeight="1" hidden="1">
      <c r="A202" s="140" t="s">
        <v>251</v>
      </c>
      <c r="B202" s="88" t="s">
        <v>84</v>
      </c>
      <c r="C202" s="320" t="s">
        <v>75</v>
      </c>
      <c r="D202" s="481" t="s">
        <v>474</v>
      </c>
      <c r="E202" s="482" t="s">
        <v>250</v>
      </c>
      <c r="F202" s="323"/>
      <c r="G202" s="324">
        <f>G203</f>
        <v>0</v>
      </c>
    </row>
    <row r="203" spans="1:7" s="26" customFormat="1" ht="32.25" customHeight="1" hidden="1">
      <c r="A203" s="483" t="s">
        <v>58</v>
      </c>
      <c r="B203" s="88" t="s">
        <v>84</v>
      </c>
      <c r="C203" s="320" t="s">
        <v>75</v>
      </c>
      <c r="D203" s="481" t="s">
        <v>475</v>
      </c>
      <c r="E203" s="482" t="s">
        <v>250</v>
      </c>
      <c r="F203" s="323" t="s">
        <v>59</v>
      </c>
      <c r="G203" s="324"/>
    </row>
    <row r="204" spans="1:7" s="26" customFormat="1" ht="26.25" customHeight="1" hidden="1">
      <c r="A204" s="90" t="s">
        <v>60</v>
      </c>
      <c r="B204" s="88" t="s">
        <v>84</v>
      </c>
      <c r="C204" s="320" t="s">
        <v>75</v>
      </c>
      <c r="D204" s="481" t="s">
        <v>159</v>
      </c>
      <c r="E204" s="482" t="s">
        <v>158</v>
      </c>
      <c r="F204" s="323" t="s">
        <v>61</v>
      </c>
      <c r="G204" s="324"/>
    </row>
    <row r="205" spans="1:7" s="26" customFormat="1" ht="31.5" customHeight="1" hidden="1">
      <c r="A205" s="362" t="s">
        <v>476</v>
      </c>
      <c r="B205" s="88" t="s">
        <v>84</v>
      </c>
      <c r="C205" s="320" t="s">
        <v>75</v>
      </c>
      <c r="D205" s="481" t="s">
        <v>248</v>
      </c>
      <c r="E205" s="482" t="s">
        <v>250</v>
      </c>
      <c r="F205" s="323"/>
      <c r="G205" s="324">
        <f>G206</f>
        <v>0</v>
      </c>
    </row>
    <row r="206" spans="1:7" s="26" customFormat="1" ht="30" customHeight="1" hidden="1">
      <c r="A206" s="483" t="s">
        <v>58</v>
      </c>
      <c r="B206" s="88" t="s">
        <v>84</v>
      </c>
      <c r="C206" s="320" t="s">
        <v>75</v>
      </c>
      <c r="D206" s="481" t="s">
        <v>248</v>
      </c>
      <c r="E206" s="482" t="s">
        <v>250</v>
      </c>
      <c r="F206" s="323" t="s">
        <v>59</v>
      </c>
      <c r="G206" s="324"/>
    </row>
    <row r="207" spans="1:7" s="26" customFormat="1" ht="28.5" customHeight="1" hidden="1">
      <c r="A207" s="524"/>
      <c r="B207" s="88"/>
      <c r="C207" s="320"/>
      <c r="D207" s="481"/>
      <c r="E207" s="482"/>
      <c r="F207" s="323"/>
      <c r="G207" s="324"/>
    </row>
    <row r="208" spans="1:7" s="26" customFormat="1" ht="28.5" customHeight="1" hidden="1">
      <c r="A208" s="524"/>
      <c r="B208" s="88"/>
      <c r="C208" s="320"/>
      <c r="D208" s="481"/>
      <c r="E208" s="482"/>
      <c r="F208" s="323"/>
      <c r="G208" s="324"/>
    </row>
    <row r="209" spans="1:7" s="26" customFormat="1" ht="21" customHeight="1" hidden="1">
      <c r="A209" s="525" t="s">
        <v>477</v>
      </c>
      <c r="B209" s="83" t="s">
        <v>66</v>
      </c>
      <c r="C209" s="211"/>
      <c r="D209" s="349"/>
      <c r="E209" s="317"/>
      <c r="F209" s="214"/>
      <c r="G209" s="329">
        <f>+G210</f>
        <v>1000</v>
      </c>
    </row>
    <row r="210" spans="1:7" s="26" customFormat="1" ht="22.5" customHeight="1" hidden="1">
      <c r="A210" s="525" t="s">
        <v>478</v>
      </c>
      <c r="B210" s="83" t="s">
        <v>66</v>
      </c>
      <c r="C210" s="211" t="s">
        <v>66</v>
      </c>
      <c r="D210" s="349"/>
      <c r="E210" s="317"/>
      <c r="F210" s="214"/>
      <c r="G210" s="329">
        <f>+G211</f>
        <v>1000</v>
      </c>
    </row>
    <row r="211" spans="1:7" s="26" customFormat="1" ht="28.5" customHeight="1" hidden="1">
      <c r="A211" s="525" t="s">
        <v>479</v>
      </c>
      <c r="B211" s="83" t="s">
        <v>66</v>
      </c>
      <c r="C211" s="211" t="s">
        <v>66</v>
      </c>
      <c r="D211" s="325" t="s">
        <v>480</v>
      </c>
      <c r="E211" s="326" t="s">
        <v>174</v>
      </c>
      <c r="F211" s="212"/>
      <c r="G211" s="329">
        <f>+G212</f>
        <v>1000</v>
      </c>
    </row>
    <row r="212" spans="1:7" s="26" customFormat="1" ht="28.5" customHeight="1" hidden="1">
      <c r="A212" s="524" t="s">
        <v>481</v>
      </c>
      <c r="B212" s="81" t="s">
        <v>66</v>
      </c>
      <c r="C212" s="213" t="s">
        <v>66</v>
      </c>
      <c r="D212" s="526" t="s">
        <v>482</v>
      </c>
      <c r="E212" s="322" t="s">
        <v>174</v>
      </c>
      <c r="F212" s="214"/>
      <c r="G212" s="340">
        <f>G213</f>
        <v>1000</v>
      </c>
    </row>
    <row r="213" spans="1:7" s="26" customFormat="1" ht="34.5" hidden="1">
      <c r="A213" s="141" t="s">
        <v>483</v>
      </c>
      <c r="B213" s="81" t="s">
        <v>66</v>
      </c>
      <c r="C213" s="213" t="s">
        <v>66</v>
      </c>
      <c r="D213" s="526" t="s">
        <v>484</v>
      </c>
      <c r="E213" s="322" t="s">
        <v>174</v>
      </c>
      <c r="F213" s="214"/>
      <c r="G213" s="340">
        <f>G214</f>
        <v>1000</v>
      </c>
    </row>
    <row r="214" spans="1:7" s="26" customFormat="1" ht="20.25" customHeight="1" hidden="1">
      <c r="A214" s="524" t="s">
        <v>485</v>
      </c>
      <c r="B214" s="81" t="s">
        <v>66</v>
      </c>
      <c r="C214" s="213" t="s">
        <v>66</v>
      </c>
      <c r="D214" s="526" t="s">
        <v>484</v>
      </c>
      <c r="E214" s="322" t="s">
        <v>486</v>
      </c>
      <c r="F214" s="214"/>
      <c r="G214" s="340">
        <f>+G215</f>
        <v>1000</v>
      </c>
    </row>
    <row r="215" spans="1:7" s="26" customFormat="1" ht="18.75" customHeight="1" hidden="1">
      <c r="A215" s="483" t="s">
        <v>58</v>
      </c>
      <c r="B215" s="81" t="s">
        <v>66</v>
      </c>
      <c r="C215" s="213" t="s">
        <v>66</v>
      </c>
      <c r="D215" s="526" t="s">
        <v>484</v>
      </c>
      <c r="E215" s="322" t="s">
        <v>486</v>
      </c>
      <c r="F215" s="214" t="s">
        <v>59</v>
      </c>
      <c r="G215" s="340">
        <v>1000</v>
      </c>
    </row>
    <row r="216" spans="1:7" s="20" customFormat="1" ht="18">
      <c r="A216" s="84" t="s">
        <v>88</v>
      </c>
      <c r="B216" s="82" t="s">
        <v>89</v>
      </c>
      <c r="C216" s="82"/>
      <c r="D216" s="348"/>
      <c r="E216" s="309"/>
      <c r="F216" s="82"/>
      <c r="G216" s="312">
        <f>G217</f>
        <v>194792.77</v>
      </c>
    </row>
    <row r="217" spans="1:7" s="20" customFormat="1" ht="18">
      <c r="A217" s="84" t="s">
        <v>90</v>
      </c>
      <c r="B217" s="82" t="s">
        <v>89</v>
      </c>
      <c r="C217" s="82" t="s">
        <v>50</v>
      </c>
      <c r="D217" s="218"/>
      <c r="E217" s="207"/>
      <c r="F217" s="82"/>
      <c r="G217" s="312">
        <f>G218</f>
        <v>194792.77</v>
      </c>
    </row>
    <row r="218" spans="1:7" s="20" customFormat="1" ht="73.5" customHeight="1">
      <c r="A218" s="104" t="s">
        <v>487</v>
      </c>
      <c r="B218" s="83" t="s">
        <v>89</v>
      </c>
      <c r="C218" s="83" t="s">
        <v>50</v>
      </c>
      <c r="D218" s="391" t="s">
        <v>227</v>
      </c>
      <c r="E218" s="350" t="s">
        <v>174</v>
      </c>
      <c r="F218" s="82"/>
      <c r="G218" s="312">
        <f>G219</f>
        <v>194792.77</v>
      </c>
    </row>
    <row r="219" spans="1:7" s="20" customFormat="1" ht="97.5" customHeight="1">
      <c r="A219" s="89" t="s">
        <v>488</v>
      </c>
      <c r="B219" s="81" t="s">
        <v>89</v>
      </c>
      <c r="C219" s="81" t="s">
        <v>50</v>
      </c>
      <c r="D219" s="423" t="s">
        <v>228</v>
      </c>
      <c r="E219" s="342" t="s">
        <v>174</v>
      </c>
      <c r="F219" s="81"/>
      <c r="G219" s="312">
        <f>G220</f>
        <v>194792.77</v>
      </c>
    </row>
    <row r="220" spans="1:7" s="20" customFormat="1" ht="57" customHeight="1">
      <c r="A220" s="499" t="s">
        <v>229</v>
      </c>
      <c r="B220" s="81" t="s">
        <v>89</v>
      </c>
      <c r="C220" s="213" t="s">
        <v>50</v>
      </c>
      <c r="D220" s="423" t="s">
        <v>230</v>
      </c>
      <c r="E220" s="342" t="s">
        <v>174</v>
      </c>
      <c r="F220" s="214"/>
      <c r="G220" s="312">
        <f>G221+G223+G225</f>
        <v>194792.77</v>
      </c>
    </row>
    <row r="221" spans="1:7" s="20" customFormat="1" ht="45" customHeight="1">
      <c r="A221" s="527" t="s">
        <v>390</v>
      </c>
      <c r="B221" s="81" t="s">
        <v>89</v>
      </c>
      <c r="C221" s="213" t="s">
        <v>50</v>
      </c>
      <c r="D221" s="538" t="s">
        <v>230</v>
      </c>
      <c r="E221" s="536" t="s">
        <v>358</v>
      </c>
      <c r="F221" s="214"/>
      <c r="G221" s="312">
        <f>G222</f>
        <v>142806.61</v>
      </c>
    </row>
    <row r="222" spans="1:7" s="20" customFormat="1" ht="73.5" customHeight="1">
      <c r="A222" s="530" t="s">
        <v>57</v>
      </c>
      <c r="B222" s="81" t="s">
        <v>89</v>
      </c>
      <c r="C222" s="81" t="s">
        <v>50</v>
      </c>
      <c r="D222" s="538" t="s">
        <v>230</v>
      </c>
      <c r="E222" s="536" t="s">
        <v>358</v>
      </c>
      <c r="F222" s="81" t="s">
        <v>52</v>
      </c>
      <c r="G222" s="340">
        <v>142806.61</v>
      </c>
    </row>
    <row r="223" spans="1:7" s="20" customFormat="1" ht="60.75" customHeight="1">
      <c r="A223" s="531" t="s">
        <v>170</v>
      </c>
      <c r="B223" s="81" t="s">
        <v>89</v>
      </c>
      <c r="C223" s="81" t="s">
        <v>50</v>
      </c>
      <c r="D223" s="538" t="s">
        <v>230</v>
      </c>
      <c r="E223" s="536" t="s">
        <v>357</v>
      </c>
      <c r="F223" s="81"/>
      <c r="G223" s="340">
        <f>G224</f>
        <v>43466</v>
      </c>
    </row>
    <row r="224" spans="1:7" s="20" customFormat="1" ht="77.25" customHeight="1">
      <c r="A224" s="530" t="s">
        <v>57</v>
      </c>
      <c r="B224" s="81" t="s">
        <v>89</v>
      </c>
      <c r="C224" s="81" t="s">
        <v>50</v>
      </c>
      <c r="D224" s="538" t="s">
        <v>230</v>
      </c>
      <c r="E224" s="536" t="s">
        <v>357</v>
      </c>
      <c r="F224" s="81" t="s">
        <v>52</v>
      </c>
      <c r="G224" s="340">
        <v>43466</v>
      </c>
    </row>
    <row r="225" spans="1:7" s="20" customFormat="1" ht="51" customHeight="1">
      <c r="A225" s="302" t="s">
        <v>101</v>
      </c>
      <c r="B225" s="81" t="s">
        <v>89</v>
      </c>
      <c r="C225" s="81" t="s">
        <v>50</v>
      </c>
      <c r="D225" s="538" t="s">
        <v>230</v>
      </c>
      <c r="E225" s="536" t="s">
        <v>231</v>
      </c>
      <c r="F225" s="81"/>
      <c r="G225" s="340">
        <f>G226+G227</f>
        <v>8520.16</v>
      </c>
    </row>
    <row r="226" spans="1:7" s="20" customFormat="1" ht="40.5" customHeight="1">
      <c r="A226" s="327" t="s">
        <v>179</v>
      </c>
      <c r="B226" s="81" t="s">
        <v>89</v>
      </c>
      <c r="C226" s="213" t="s">
        <v>50</v>
      </c>
      <c r="D226" s="393" t="s">
        <v>230</v>
      </c>
      <c r="E226" s="536" t="s">
        <v>231</v>
      </c>
      <c r="F226" s="81" t="s">
        <v>59</v>
      </c>
      <c r="G226" s="340">
        <v>8100</v>
      </c>
    </row>
    <row r="227" spans="1:7" s="20" customFormat="1" ht="21.75" customHeight="1">
      <c r="A227" s="90" t="s">
        <v>60</v>
      </c>
      <c r="B227" s="81" t="s">
        <v>89</v>
      </c>
      <c r="C227" s="213" t="s">
        <v>50</v>
      </c>
      <c r="D227" s="393" t="s">
        <v>230</v>
      </c>
      <c r="E227" s="536" t="s">
        <v>231</v>
      </c>
      <c r="F227" s="81" t="s">
        <v>61</v>
      </c>
      <c r="G227" s="340">
        <v>420.16</v>
      </c>
    </row>
    <row r="228" spans="1:7" s="20" customFormat="1" ht="1.5" customHeight="1" hidden="1">
      <c r="A228" s="468" t="s">
        <v>489</v>
      </c>
      <c r="B228" s="125" t="s">
        <v>89</v>
      </c>
      <c r="C228" s="246" t="s">
        <v>50</v>
      </c>
      <c r="D228" s="532" t="s">
        <v>490</v>
      </c>
      <c r="E228" s="533" t="s">
        <v>491</v>
      </c>
      <c r="F228" s="125"/>
      <c r="G228" s="418">
        <f>G229</f>
        <v>0</v>
      </c>
    </row>
    <row r="229" spans="1:7" s="20" customFormat="1" ht="15" customHeight="1" hidden="1">
      <c r="A229" s="464" t="s">
        <v>58</v>
      </c>
      <c r="B229" s="125" t="s">
        <v>89</v>
      </c>
      <c r="C229" s="246" t="s">
        <v>50</v>
      </c>
      <c r="D229" s="532" t="s">
        <v>490</v>
      </c>
      <c r="E229" s="533" t="s">
        <v>491</v>
      </c>
      <c r="F229" s="125" t="s">
        <v>59</v>
      </c>
      <c r="G229" s="418"/>
    </row>
    <row r="230" spans="1:7" s="20" customFormat="1" ht="15" customHeight="1" hidden="1">
      <c r="A230" s="419" t="s">
        <v>492</v>
      </c>
      <c r="B230" s="125" t="s">
        <v>89</v>
      </c>
      <c r="C230" s="246" t="s">
        <v>50</v>
      </c>
      <c r="D230" s="532" t="s">
        <v>490</v>
      </c>
      <c r="E230" s="533" t="s">
        <v>493</v>
      </c>
      <c r="F230" s="125"/>
      <c r="G230" s="418">
        <f>G231</f>
        <v>0</v>
      </c>
    </row>
    <row r="231" spans="1:7" s="20" customFormat="1" ht="15" customHeight="1" hidden="1">
      <c r="A231" s="121" t="s">
        <v>57</v>
      </c>
      <c r="B231" s="125" t="s">
        <v>89</v>
      </c>
      <c r="C231" s="246" t="s">
        <v>50</v>
      </c>
      <c r="D231" s="532" t="s">
        <v>490</v>
      </c>
      <c r="E231" s="533" t="s">
        <v>493</v>
      </c>
      <c r="F231" s="125" t="s">
        <v>52</v>
      </c>
      <c r="G231" s="418"/>
    </row>
    <row r="232" spans="1:34" s="27" customFormat="1" ht="15" customHeight="1" hidden="1">
      <c r="A232" s="89" t="s">
        <v>494</v>
      </c>
      <c r="B232" s="81" t="s">
        <v>89</v>
      </c>
      <c r="C232" s="213" t="s">
        <v>50</v>
      </c>
      <c r="D232" s="321" t="s">
        <v>495</v>
      </c>
      <c r="E232" s="322" t="s">
        <v>174</v>
      </c>
      <c r="F232" s="88"/>
      <c r="G232" s="324">
        <f>G235</f>
        <v>0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</row>
    <row r="233" spans="1:34" s="27" customFormat="1" ht="15" customHeight="1" hidden="1">
      <c r="A233" s="419" t="s">
        <v>170</v>
      </c>
      <c r="B233" s="125" t="s">
        <v>89</v>
      </c>
      <c r="C233" s="246" t="s">
        <v>50</v>
      </c>
      <c r="D233" s="591" t="s">
        <v>496</v>
      </c>
      <c r="E233" s="592"/>
      <c r="F233" s="123"/>
      <c r="G233" s="521">
        <f>G234</f>
        <v>0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</row>
    <row r="234" spans="1:34" s="27" customFormat="1" ht="15" customHeight="1" hidden="1">
      <c r="A234" s="121" t="s">
        <v>57</v>
      </c>
      <c r="B234" s="125" t="s">
        <v>89</v>
      </c>
      <c r="C234" s="125" t="s">
        <v>50</v>
      </c>
      <c r="D234" s="595" t="s">
        <v>497</v>
      </c>
      <c r="E234" s="596"/>
      <c r="F234" s="125" t="s">
        <v>52</v>
      </c>
      <c r="G234" s="418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</row>
    <row r="235" spans="1:34" s="27" customFormat="1" ht="15" customHeight="1" hidden="1">
      <c r="A235" s="141" t="s">
        <v>498</v>
      </c>
      <c r="B235" s="125" t="s">
        <v>89</v>
      </c>
      <c r="C235" s="246" t="s">
        <v>50</v>
      </c>
      <c r="D235" s="534" t="s">
        <v>499</v>
      </c>
      <c r="E235" s="535" t="s">
        <v>174</v>
      </c>
      <c r="F235" s="125"/>
      <c r="G235" s="418">
        <f>G236+G240</f>
        <v>0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</row>
    <row r="236" spans="1:34" s="27" customFormat="1" ht="15" customHeight="1" hidden="1">
      <c r="A236" s="468" t="s">
        <v>101</v>
      </c>
      <c r="B236" s="125" t="s">
        <v>89</v>
      </c>
      <c r="C236" s="246" t="s">
        <v>50</v>
      </c>
      <c r="D236" s="597" t="s">
        <v>500</v>
      </c>
      <c r="E236" s="598"/>
      <c r="F236" s="125"/>
      <c r="G236" s="418">
        <f>G237+G238+G239</f>
        <v>0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</row>
    <row r="237" spans="1:34" s="27" customFormat="1" ht="15" customHeight="1" hidden="1">
      <c r="A237" s="89" t="s">
        <v>57</v>
      </c>
      <c r="B237" s="81" t="s">
        <v>89</v>
      </c>
      <c r="C237" s="213" t="s">
        <v>50</v>
      </c>
      <c r="D237" s="599" t="s">
        <v>501</v>
      </c>
      <c r="E237" s="600"/>
      <c r="F237" s="88" t="s">
        <v>52</v>
      </c>
      <c r="G237" s="324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</row>
    <row r="238" spans="1:34" s="27" customFormat="1" ht="15" customHeight="1" hidden="1">
      <c r="A238" s="537" t="s">
        <v>58</v>
      </c>
      <c r="B238" s="81" t="s">
        <v>89</v>
      </c>
      <c r="C238" s="213" t="s">
        <v>50</v>
      </c>
      <c r="D238" s="599" t="s">
        <v>500</v>
      </c>
      <c r="E238" s="600"/>
      <c r="F238" s="88" t="s">
        <v>59</v>
      </c>
      <c r="G238" s="324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</row>
    <row r="239" spans="1:34" s="27" customFormat="1" ht="15" customHeight="1" hidden="1">
      <c r="A239" s="356" t="s">
        <v>60</v>
      </c>
      <c r="B239" s="81" t="s">
        <v>89</v>
      </c>
      <c r="C239" s="81" t="s">
        <v>50</v>
      </c>
      <c r="D239" s="593" t="s">
        <v>502</v>
      </c>
      <c r="E239" s="594"/>
      <c r="F239" s="81" t="s">
        <v>61</v>
      </c>
      <c r="G239" s="340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</row>
    <row r="240" spans="1:34" s="27" customFormat="1" ht="15" customHeight="1" hidden="1">
      <c r="A240" s="362" t="s">
        <v>503</v>
      </c>
      <c r="B240" s="81" t="s">
        <v>89</v>
      </c>
      <c r="C240" s="81" t="s">
        <v>50</v>
      </c>
      <c r="D240" s="593" t="s">
        <v>504</v>
      </c>
      <c r="E240" s="594"/>
      <c r="F240" s="81"/>
      <c r="G240" s="340">
        <f>G241+G242+G243</f>
        <v>0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</row>
    <row r="241" spans="1:34" s="27" customFormat="1" ht="15" customHeight="1" hidden="1">
      <c r="A241" s="89" t="s">
        <v>57</v>
      </c>
      <c r="B241" s="81" t="s">
        <v>89</v>
      </c>
      <c r="C241" s="81" t="s">
        <v>50</v>
      </c>
      <c r="D241" s="593" t="s">
        <v>504</v>
      </c>
      <c r="E241" s="594"/>
      <c r="F241" s="81" t="s">
        <v>52</v>
      </c>
      <c r="G241" s="340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</row>
    <row r="242" spans="1:34" s="27" customFormat="1" ht="15" customHeight="1" hidden="1">
      <c r="A242" s="356" t="s">
        <v>58</v>
      </c>
      <c r="B242" s="81" t="s">
        <v>89</v>
      </c>
      <c r="C242" s="81" t="s">
        <v>50</v>
      </c>
      <c r="D242" s="593" t="s">
        <v>504</v>
      </c>
      <c r="E242" s="594"/>
      <c r="F242" s="81" t="s">
        <v>59</v>
      </c>
      <c r="G242" s="340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</row>
    <row r="243" spans="1:34" s="27" customFormat="1" ht="15" customHeight="1" hidden="1">
      <c r="A243" s="90" t="s">
        <v>60</v>
      </c>
      <c r="B243" s="81" t="s">
        <v>89</v>
      </c>
      <c r="C243" s="81" t="s">
        <v>50</v>
      </c>
      <c r="D243" s="593" t="s">
        <v>504</v>
      </c>
      <c r="E243" s="594"/>
      <c r="F243" s="81" t="s">
        <v>61</v>
      </c>
      <c r="G243" s="340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</row>
    <row r="244" spans="1:7" s="20" customFormat="1" ht="30" customHeight="1">
      <c r="A244" s="84" t="s">
        <v>91</v>
      </c>
      <c r="B244" s="186">
        <v>10</v>
      </c>
      <c r="C244" s="186"/>
      <c r="D244" s="348"/>
      <c r="E244" s="309"/>
      <c r="F244" s="82"/>
      <c r="G244" s="312">
        <f>G245</f>
        <v>20000</v>
      </c>
    </row>
    <row r="245" spans="1:7" s="20" customFormat="1" ht="21" customHeight="1">
      <c r="A245" s="84" t="s">
        <v>92</v>
      </c>
      <c r="B245" s="105">
        <v>10</v>
      </c>
      <c r="C245" s="97" t="s">
        <v>50</v>
      </c>
      <c r="D245" s="218"/>
      <c r="E245" s="207"/>
      <c r="F245" s="97"/>
      <c r="G245" s="312">
        <f>G246</f>
        <v>20000</v>
      </c>
    </row>
    <row r="246" spans="1:7" s="20" customFormat="1" ht="71.25" customHeight="1">
      <c r="A246" s="539" t="s">
        <v>505</v>
      </c>
      <c r="B246" s="540">
        <v>10</v>
      </c>
      <c r="C246" s="541" t="s">
        <v>50</v>
      </c>
      <c r="D246" s="391" t="s">
        <v>506</v>
      </c>
      <c r="E246" s="350" t="s">
        <v>174</v>
      </c>
      <c r="F246" s="337"/>
      <c r="G246" s="312">
        <f>G247</f>
        <v>20000</v>
      </c>
    </row>
    <row r="247" spans="1:7" s="20" customFormat="1" ht="98.25" customHeight="1">
      <c r="A247" s="542" t="s">
        <v>507</v>
      </c>
      <c r="B247" s="375">
        <v>10</v>
      </c>
      <c r="C247" s="378" t="s">
        <v>50</v>
      </c>
      <c r="D247" s="423" t="s">
        <v>508</v>
      </c>
      <c r="E247" s="342" t="s">
        <v>174</v>
      </c>
      <c r="F247" s="543"/>
      <c r="G247" s="340">
        <f>G248</f>
        <v>20000</v>
      </c>
    </row>
    <row r="248" spans="1:7" s="20" customFormat="1" ht="57.75" customHeight="1">
      <c r="A248" s="544" t="s">
        <v>509</v>
      </c>
      <c r="B248" s="545">
        <v>10</v>
      </c>
      <c r="C248" s="378" t="s">
        <v>50</v>
      </c>
      <c r="D248" s="423" t="s">
        <v>510</v>
      </c>
      <c r="E248" s="342" t="s">
        <v>174</v>
      </c>
      <c r="F248" s="543"/>
      <c r="G248" s="340">
        <f>G249</f>
        <v>20000</v>
      </c>
    </row>
    <row r="249" spans="1:7" s="20" customFormat="1" ht="43.5" customHeight="1">
      <c r="A249" s="95" t="s">
        <v>93</v>
      </c>
      <c r="B249" s="545">
        <v>10</v>
      </c>
      <c r="C249" s="378" t="s">
        <v>50</v>
      </c>
      <c r="D249" s="423" t="s">
        <v>510</v>
      </c>
      <c r="E249" s="342" t="s">
        <v>233</v>
      </c>
      <c r="F249" s="377"/>
      <c r="G249" s="340">
        <f>G251</f>
        <v>20000</v>
      </c>
    </row>
    <row r="250" spans="1:7" s="20" customFormat="1" ht="26.25" customHeight="1" hidden="1">
      <c r="A250" s="95" t="s">
        <v>58</v>
      </c>
      <c r="B250" s="546">
        <v>10</v>
      </c>
      <c r="C250" s="378" t="s">
        <v>511</v>
      </c>
      <c r="D250" s="423" t="s">
        <v>512</v>
      </c>
      <c r="E250" s="342" t="s">
        <v>233</v>
      </c>
      <c r="F250" s="382" t="s">
        <v>59</v>
      </c>
      <c r="G250" s="343"/>
    </row>
    <row r="251" spans="1:7" s="20" customFormat="1" ht="30" customHeight="1">
      <c r="A251" s="90" t="s">
        <v>394</v>
      </c>
      <c r="B251" s="94">
        <v>10</v>
      </c>
      <c r="C251" s="213" t="s">
        <v>50</v>
      </c>
      <c r="D251" s="393" t="s">
        <v>510</v>
      </c>
      <c r="E251" s="361" t="s">
        <v>233</v>
      </c>
      <c r="F251" s="214" t="s">
        <v>94</v>
      </c>
      <c r="G251" s="340">
        <v>20000</v>
      </c>
    </row>
    <row r="252" spans="1:35" s="23" customFormat="1" ht="18">
      <c r="A252" s="6"/>
      <c r="B252" s="8"/>
      <c r="C252" s="8"/>
      <c r="D252" s="38"/>
      <c r="E252" s="39"/>
      <c r="F252" s="40"/>
      <c r="G252" s="41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</row>
    <row r="253" spans="1:35" s="23" customFormat="1" ht="18">
      <c r="A253" s="6"/>
      <c r="B253" s="8"/>
      <c r="C253" s="8"/>
      <c r="D253" s="38"/>
      <c r="E253" s="39"/>
      <c r="F253" s="40"/>
      <c r="G253" s="41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</row>
    <row r="254" spans="1:35" s="23" customFormat="1" ht="18">
      <c r="A254" s="6"/>
      <c r="B254" s="8"/>
      <c r="C254" s="8"/>
      <c r="D254" s="38"/>
      <c r="E254" s="39"/>
      <c r="F254" s="40"/>
      <c r="G254" s="41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</row>
    <row r="255" spans="1:35" s="23" customFormat="1" ht="18">
      <c r="A255" s="6"/>
      <c r="B255" s="8"/>
      <c r="C255" s="8"/>
      <c r="D255" s="38"/>
      <c r="E255" s="39"/>
      <c r="F255" s="40"/>
      <c r="G255" s="41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</row>
    <row r="256" spans="1:35" s="23" customFormat="1" ht="18">
      <c r="A256" s="6"/>
      <c r="B256" s="8"/>
      <c r="C256" s="8"/>
      <c r="D256" s="38"/>
      <c r="E256" s="39"/>
      <c r="F256" s="40"/>
      <c r="G256" s="41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</row>
    <row r="257" spans="1:35" s="23" customFormat="1" ht="18">
      <c r="A257" s="6"/>
      <c r="B257" s="8"/>
      <c r="C257" s="8"/>
      <c r="D257" s="38"/>
      <c r="E257" s="39"/>
      <c r="F257" s="40"/>
      <c r="G257" s="41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</row>
    <row r="258" spans="1:35" s="23" customFormat="1" ht="18">
      <c r="A258" s="6"/>
      <c r="B258" s="8"/>
      <c r="C258" s="8"/>
      <c r="D258" s="38"/>
      <c r="E258" s="39"/>
      <c r="F258" s="40"/>
      <c r="G258" s="41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</row>
    <row r="259" spans="1:35" s="23" customFormat="1" ht="18">
      <c r="A259" s="6"/>
      <c r="B259" s="8"/>
      <c r="C259" s="8"/>
      <c r="D259" s="38"/>
      <c r="E259" s="39"/>
      <c r="F259" s="40"/>
      <c r="G259" s="41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</row>
    <row r="260" spans="1:35" s="23" customFormat="1" ht="18">
      <c r="A260" s="6"/>
      <c r="B260" s="8"/>
      <c r="C260" s="8"/>
      <c r="D260" s="38"/>
      <c r="E260" s="39"/>
      <c r="F260" s="40"/>
      <c r="G260" s="41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</row>
    <row r="261" spans="1:35" s="23" customFormat="1" ht="18">
      <c r="A261" s="6"/>
      <c r="B261" s="8"/>
      <c r="C261" s="8"/>
      <c r="D261" s="38"/>
      <c r="E261" s="39"/>
      <c r="F261" s="40"/>
      <c r="G261" s="41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</row>
    <row r="262" spans="1:35" s="23" customFormat="1" ht="18">
      <c r="A262" s="6"/>
      <c r="B262" s="8"/>
      <c r="C262" s="8"/>
      <c r="D262" s="38"/>
      <c r="E262" s="39"/>
      <c r="F262" s="40"/>
      <c r="G262" s="41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</row>
    <row r="263" spans="1:35" s="23" customFormat="1" ht="18">
      <c r="A263" s="6"/>
      <c r="B263" s="8"/>
      <c r="C263" s="8"/>
      <c r="D263" s="38"/>
      <c r="E263" s="39"/>
      <c r="F263" s="40"/>
      <c r="G263" s="41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</row>
    <row r="264" spans="1:35" s="23" customFormat="1" ht="18">
      <c r="A264" s="6"/>
      <c r="B264" s="8"/>
      <c r="C264" s="8"/>
      <c r="D264" s="38"/>
      <c r="E264" s="39"/>
      <c r="F264" s="40"/>
      <c r="G264" s="41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</row>
    <row r="265" spans="1:35" s="23" customFormat="1" ht="18">
      <c r="A265" s="6"/>
      <c r="B265" s="8"/>
      <c r="C265" s="8"/>
      <c r="D265" s="38"/>
      <c r="E265" s="39"/>
      <c r="F265" s="40"/>
      <c r="G265" s="41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</row>
    <row r="266" spans="1:35" s="23" customFormat="1" ht="18">
      <c r="A266" s="6"/>
      <c r="B266" s="8"/>
      <c r="C266" s="8"/>
      <c r="D266" s="38"/>
      <c r="E266" s="39"/>
      <c r="F266" s="40"/>
      <c r="G266" s="41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</row>
    <row r="267" spans="1:35" s="23" customFormat="1" ht="18">
      <c r="A267" s="6"/>
      <c r="B267" s="8"/>
      <c r="C267" s="8"/>
      <c r="D267" s="38"/>
      <c r="E267" s="39"/>
      <c r="F267" s="40"/>
      <c r="G267" s="41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</row>
    <row r="268" spans="1:35" s="23" customFormat="1" ht="18">
      <c r="A268" s="6"/>
      <c r="B268" s="8"/>
      <c r="C268" s="8"/>
      <c r="D268" s="38"/>
      <c r="E268" s="39"/>
      <c r="F268" s="40"/>
      <c r="G268" s="41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</row>
    <row r="269" spans="1:35" s="23" customFormat="1" ht="18">
      <c r="A269" s="6"/>
      <c r="B269" s="8"/>
      <c r="C269" s="8"/>
      <c r="D269" s="38"/>
      <c r="E269" s="39"/>
      <c r="F269" s="40"/>
      <c r="G269" s="41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</row>
    <row r="270" spans="1:35" s="23" customFormat="1" ht="18">
      <c r="A270" s="6"/>
      <c r="B270" s="8"/>
      <c r="C270" s="8"/>
      <c r="D270" s="38"/>
      <c r="E270" s="39"/>
      <c r="F270" s="40"/>
      <c r="G270" s="41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</row>
    <row r="271" spans="1:35" s="23" customFormat="1" ht="18">
      <c r="A271" s="6"/>
      <c r="B271" s="8"/>
      <c r="C271" s="8"/>
      <c r="D271" s="38"/>
      <c r="E271" s="39"/>
      <c r="F271" s="40"/>
      <c r="G271" s="41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</row>
    <row r="272" spans="1:35" s="23" customFormat="1" ht="18">
      <c r="A272" s="6"/>
      <c r="B272" s="8"/>
      <c r="C272" s="8"/>
      <c r="D272" s="38"/>
      <c r="E272" s="39"/>
      <c r="F272" s="40"/>
      <c r="G272" s="41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</row>
    <row r="273" spans="1:35" s="23" customFormat="1" ht="18">
      <c r="A273" s="6"/>
      <c r="B273" s="8"/>
      <c r="C273" s="8"/>
      <c r="D273" s="38"/>
      <c r="E273" s="39"/>
      <c r="F273" s="40"/>
      <c r="G273" s="41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</row>
    <row r="274" spans="1:35" s="23" customFormat="1" ht="18">
      <c r="A274" s="6"/>
      <c r="B274" s="8"/>
      <c r="C274" s="8"/>
      <c r="D274" s="38"/>
      <c r="E274" s="39"/>
      <c r="F274" s="40"/>
      <c r="G274" s="41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</row>
    <row r="275" spans="1:35" s="23" customFormat="1" ht="18">
      <c r="A275" s="6"/>
      <c r="B275" s="8"/>
      <c r="C275" s="8"/>
      <c r="D275" s="38"/>
      <c r="E275" s="39"/>
      <c r="F275" s="40"/>
      <c r="G275" s="41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</row>
    <row r="276" spans="1:35" s="23" customFormat="1" ht="18">
      <c r="A276" s="6"/>
      <c r="B276" s="8"/>
      <c r="C276" s="8"/>
      <c r="D276" s="38"/>
      <c r="E276" s="39"/>
      <c r="F276" s="40"/>
      <c r="G276" s="41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</row>
    <row r="277" spans="1:35" s="23" customFormat="1" ht="18">
      <c r="A277" s="6"/>
      <c r="B277" s="8"/>
      <c r="C277" s="8"/>
      <c r="D277" s="38"/>
      <c r="E277" s="39"/>
      <c r="F277" s="40"/>
      <c r="G277" s="41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</row>
    <row r="278" spans="1:35" s="23" customFormat="1" ht="18">
      <c r="A278" s="6"/>
      <c r="B278" s="8"/>
      <c r="C278" s="8"/>
      <c r="D278" s="38"/>
      <c r="E278" s="39"/>
      <c r="F278" s="40"/>
      <c r="G278" s="41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</row>
    <row r="279" spans="1:35" s="23" customFormat="1" ht="18">
      <c r="A279" s="6"/>
      <c r="B279" s="8"/>
      <c r="C279" s="8"/>
      <c r="D279" s="38"/>
      <c r="E279" s="39"/>
      <c r="F279" s="40"/>
      <c r="G279" s="41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</row>
    <row r="280" spans="1:35" s="23" customFormat="1" ht="18">
      <c r="A280" s="6"/>
      <c r="B280" s="8"/>
      <c r="C280" s="8"/>
      <c r="D280" s="38"/>
      <c r="E280" s="39"/>
      <c r="F280" s="40"/>
      <c r="G280" s="41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</row>
    <row r="281" spans="1:35" s="23" customFormat="1" ht="18">
      <c r="A281" s="6"/>
      <c r="B281" s="8"/>
      <c r="C281" s="8"/>
      <c r="D281" s="38"/>
      <c r="E281" s="39"/>
      <c r="F281" s="40"/>
      <c r="G281" s="41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</row>
  </sheetData>
  <sheetProtection/>
  <mergeCells count="60">
    <mergeCell ref="A1:G1"/>
    <mergeCell ref="A2:G2"/>
    <mergeCell ref="A3:G3"/>
    <mergeCell ref="A4:G4"/>
    <mergeCell ref="A5:G5"/>
    <mergeCell ref="A6:G6"/>
    <mergeCell ref="A7:G7"/>
    <mergeCell ref="A8:G8"/>
    <mergeCell ref="D51:E51"/>
    <mergeCell ref="D58:E58"/>
    <mergeCell ref="D92:E92"/>
    <mergeCell ref="D94:E94"/>
    <mergeCell ref="D95:E95"/>
    <mergeCell ref="D112:E112"/>
    <mergeCell ref="D114:E114"/>
    <mergeCell ref="D115:E115"/>
    <mergeCell ref="D117:E117"/>
    <mergeCell ref="D118:E118"/>
    <mergeCell ref="D119:E119"/>
    <mergeCell ref="D120:E120"/>
    <mergeCell ref="D126:E126"/>
    <mergeCell ref="D127:E127"/>
    <mergeCell ref="D128:E128"/>
    <mergeCell ref="D140:E140"/>
    <mergeCell ref="D141:E141"/>
    <mergeCell ref="D142:E142"/>
    <mergeCell ref="D143:E143"/>
    <mergeCell ref="D145:E145"/>
    <mergeCell ref="D146:E146"/>
    <mergeCell ref="D147:E147"/>
    <mergeCell ref="D149:E149"/>
    <mergeCell ref="D150:E150"/>
    <mergeCell ref="D156:E156"/>
    <mergeCell ref="D157:E157"/>
    <mergeCell ref="D158:E158"/>
    <mergeCell ref="D159:E159"/>
    <mergeCell ref="D160:E160"/>
    <mergeCell ref="D161:E161"/>
    <mergeCell ref="D162:E162"/>
    <mergeCell ref="D164:E164"/>
    <mergeCell ref="D165:E165"/>
    <mergeCell ref="D166:E166"/>
    <mergeCell ref="D167:E167"/>
    <mergeCell ref="D168:E168"/>
    <mergeCell ref="D173:E173"/>
    <mergeCell ref="D177:E177"/>
    <mergeCell ref="D178:E178"/>
    <mergeCell ref="D179:E179"/>
    <mergeCell ref="D199:E199"/>
    <mergeCell ref="D200:E200"/>
    <mergeCell ref="D233:E233"/>
    <mergeCell ref="D234:E234"/>
    <mergeCell ref="D236:E236"/>
    <mergeCell ref="D237:E237"/>
    <mergeCell ref="D238:E238"/>
    <mergeCell ref="D239:E239"/>
    <mergeCell ref="D240:E240"/>
    <mergeCell ref="D241:E241"/>
    <mergeCell ref="D242:E242"/>
    <mergeCell ref="D243:E243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rintOptions/>
  <pageMargins left="0.7" right="0.7" top="0.75" bottom="0.75" header="0.3" footer="0.3"/>
  <pageSetup horizontalDpi="600" verticalDpi="600" orientation="portrait" paperSize="9" scale="42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lastPrinted>2020-03-17T12:12:23Z</cp:lastPrinted>
  <dcterms:created xsi:type="dcterms:W3CDTF">2014-10-25T07:35:49Z</dcterms:created>
  <dcterms:modified xsi:type="dcterms:W3CDTF">2021-10-29T07:51:31Z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