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8" sheetId="1" r:id="rId1"/>
  </sheets>
  <definedNames>
    <definedName name="_xlnm.Print_Titles" localSheetId="0">'прил8'!$10:$10</definedName>
    <definedName name="_xlnm.Print_Area" localSheetId="0">'прил8'!$A$1:$J$281</definedName>
  </definedNames>
  <calcPr fullCalcOnLoad="1"/>
</workbook>
</file>

<file path=xl/sharedStrings.xml><?xml version="1.0" encoding="utf-8"?>
<sst xmlns="http://schemas.openxmlformats.org/spreadsheetml/2006/main" count="1448" uniqueCount="379">
  <si>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</si>
  <si>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</si>
  <si>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</si>
  <si>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</si>
  <si>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</si>
  <si>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</si>
  <si>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</si>
  <si>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</si>
  <si>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</si>
  <si>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</si>
  <si>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</si>
  <si>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</si>
  <si>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</si>
  <si>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</si>
  <si>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</si>
  <si>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</si>
  <si>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</si>
  <si>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</si>
  <si>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</si>
  <si>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</si>
  <si>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</si>
  <si>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</si>
  <si>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</si>
  <si>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</si>
  <si>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</si>
  <si>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</si>
  <si>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</si>
  <si>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</si>
  <si>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</si>
  <si>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</si>
  <si>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</si>
  <si>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</si>
  <si>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</si>
  <si>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</si>
  <si>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</si>
  <si>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</si>
  <si>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</si>
  <si>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</si>
  <si>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</si>
  <si>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</si>
  <si>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</si>
  <si>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</si>
  <si>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</si>
  <si>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</si>
  <si>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</si>
  <si>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</si>
  <si>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</si>
  <si>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</si>
  <si>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</si>
  <si>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</si>
  <si>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</si>
  <si>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</si>
  <si>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</si>
  <si>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</si>
  <si>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</si>
  <si>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</si>
  <si>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</si>
  <si>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</si>
  <si>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</si>
  <si>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</si>
  <si>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</si>
  <si>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</si>
  <si>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</si>
  <si>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</si>
  <si>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</si>
  <si>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</si>
  <si>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</si>
  <si>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</si>
  <si>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</si>
  <si>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</si>
  <si>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</si>
  <si>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</si>
  <si>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</si>
  <si>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</si>
  <si>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</si>
  <si>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</si>
  <si>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</si>
  <si>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</si>
  <si>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</si>
  <si>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</si>
  <si>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</si>
  <si>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</si>
  <si>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</si>
  <si>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</si>
  <si>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</si>
  <si>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</si>
  <si>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</si>
  <si>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</si>
  <si>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</si>
  <si>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</si>
  <si>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</si>
  <si>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</si>
  <si>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</si>
  <si>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</si>
  <si>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</si>
  <si>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</si>
  <si>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</si>
  <si>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</si>
  <si>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</si>
  <si>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</si>
  <si>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</si>
  <si>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</si>
  <si>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</si>
  <si>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</si>
  <si>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</si>
  <si>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</si>
  <si>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</si>
  <si>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</si>
  <si>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</si>
  <si>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</si>
  <si>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</si>
  <si>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</si>
  <si>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</si>
  <si>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</si>
  <si>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</si>
  <si>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</si>
  <si>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</si>
  <si>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</si>
  <si>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</si>
  <si>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</si>
  <si>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</si>
  <si>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</si>
  <si>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</si>
  <si>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</si>
  <si>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</si>
  <si>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</si>
  <si>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</si>
  <si>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</si>
  <si>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</si>
  <si>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</si>
  <si>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</si>
  <si>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</si>
  <si>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</si>
  <si>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</si>
  <si>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</si>
  <si>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</si>
  <si>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</si>
  <si>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</si>
  <si>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</si>
  <si>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</si>
  <si>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</si>
  <si>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</si>
  <si>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</si>
  <si>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</si>
  <si>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</si>
  <si>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</si>
  <si>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</si>
  <si>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</si>
  <si>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</si>
  <si>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</si>
  <si>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</si>
  <si>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</si>
  <si>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</si>
  <si>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</si>
  <si>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</si>
  <si>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</si>
  <si>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</si>
  <si>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</si>
  <si>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</si>
  <si>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</si>
  <si>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</si>
  <si>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</si>
  <si>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</si>
  <si>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</si>
  <si>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</si>
  <si>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</si>
  <si>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</si>
  <si>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</si>
  <si>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</si>
  <si>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</si>
  <si>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</si>
  <si>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</si>
  <si>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</si>
  <si>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</si>
  <si>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</si>
  <si>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</si>
  <si>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</si>
  <si>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</si>
  <si>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</si>
  <si>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</si>
  <si>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</si>
  <si>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</si>
  <si>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</si>
  <si>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</si>
  <si>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</si>
  <si>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</si>
  <si>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</si>
  <si>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</si>
  <si>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</si>
  <si>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</si>
  <si>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</si>
  <si>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</si>
  <si>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</si>
  <si>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</si>
  <si>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</si>
  <si>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</si>
  <si>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</si>
  <si>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</si>
  <si>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</si>
  <si>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</si>
  <si>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</si>
  <si>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</si>
  <si>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</si>
  <si>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</si>
  <si>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</si>
  <si>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</si>
  <si>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</si>
  <si>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</si>
  <si>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</si>
  <si>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</si>
  <si>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</si>
  <si>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</si>
  <si>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</si>
  <si>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</si>
  <si>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</si>
  <si>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</si>
  <si>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</si>
  <si>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</si>
  <si>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</si>
  <si>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</si>
  <si>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</si>
  <si>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</si>
  <si>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</si>
  <si>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</si>
  <si>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</si>
  <si>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</si>
  <si>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</si>
  <si>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</si>
  <si>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</si>
  <si>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</si>
  <si>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</si>
  <si>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</si>
  <si>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</si>
  <si>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</si>
  <si>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</si>
  <si>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</si>
  <si>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</si>
  <si>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</si>
  <si>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</si>
  <si>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</si>
  <si>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</si>
  <si>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</si>
  <si>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</si>
  <si>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</si>
  <si>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</si>
  <si>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</si>
  <si>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</si>
  <si>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</si>
  <si>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</si>
  <si>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</si>
  <si>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</si>
  <si>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</si>
  <si>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</si>
  <si>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</si>
  <si>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</si>
  <si>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</si>
  <si>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</si>
  <si>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</si>
  <si>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</si>
  <si>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</si>
  <si>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</si>
  <si>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</si>
  <si>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</si>
  <si>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</si>
  <si>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</si>
  <si>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</si>
  <si>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</si>
  <si>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</si>
  <si>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</si>
  <si>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</si>
  <si>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</si>
  <si>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</si>
  <si>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</si>
  <si>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</si>
  <si>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</si>
  <si>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</si>
  <si>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</si>
  <si>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</si>
  <si>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</si>
  <si>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</si>
  <si>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</si>
  <si>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</si>
  <si>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</si>
  <si>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</si>
  <si>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</si>
  <si>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</si>
  <si>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</si>
  <si>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</si>
  <si>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</si>
  <si>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</si>
  <si>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</si>
  <si>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</si>
  <si>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</si>
  <si>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</si>
  <si>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</si>
  <si>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</si>
  <si>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</si>
  <si>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</si>
  <si>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</si>
  <si>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</si>
  <si>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</si>
  <si>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</si>
  <si>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</si>
  <si>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</si>
  <si>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</si>
  <si>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</si>
  <si>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</si>
  <si>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</si>
  <si>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</si>
  <si>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</si>
  <si>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</si>
  <si>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</si>
  <si>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</si>
  <si>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</si>
  <si>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</si>
  <si>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</si>
  <si>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</si>
  <si>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</si>
  <si>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</si>
  <si>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</si>
  <si>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</si>
  <si>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</si>
  <si>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</si>
  <si>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</si>
  <si>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</si>
  <si>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</si>
  <si>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</si>
  <si>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</si>
  <si>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</si>
  <si>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</si>
  <si>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</si>
  <si>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</si>
  <si>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</si>
  <si>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</si>
  <si>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</si>
  <si>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</si>
  <si>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</si>
  <si>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</si>
  <si>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</si>
  <si>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</si>
  <si>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</si>
  <si>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</si>
  <si>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Сумма 2018 год</t>
  </si>
  <si>
    <t>Сумма 2019 год</t>
  </si>
  <si>
    <t>Приложение №5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</si>
  <si>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</si>
  <si>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</si>
  <si>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2016 годы»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</si>
  <si>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</si>
  <si>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</si>
  <si>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</si>
  <si>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</si>
  <si>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</si>
  <si>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08 1 00</t>
    </r>
    <r>
      <rPr>
        <sz val="14"/>
        <color indexed="10"/>
        <rFont val="Times New Roman"/>
        <family val="1"/>
      </rPr>
      <t xml:space="preserve"> </t>
    </r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</si>
  <si>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</si>
  <si>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</si>
  <si>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</si>
  <si>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</si>
  <si>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77000 0000</t>
  </si>
  <si>
    <t>Непрограмные расходы органов местного самоуправления</t>
  </si>
  <si>
    <t>77200 0000</t>
  </si>
  <si>
    <t>77200 С1465</t>
  </si>
  <si>
    <t>Обслуживание государственного (муниципального) долга</t>
  </si>
  <si>
    <t>08 0 00 00000</t>
  </si>
  <si>
    <t xml:space="preserve">08 2 00 00000 </t>
  </si>
  <si>
    <t>08 2 01 0000</t>
  </si>
  <si>
    <t>08 2 01 С1406</t>
  </si>
  <si>
    <t>Курской области на 2018 год и плановый период 2019 -2020 год "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</si>
  <si>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2018 год  и плановый период 2019-2020 год     
</t>
  </si>
  <si>
    <t>Сумма 2020 год</t>
  </si>
  <si>
    <t>003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</si>
  <si>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</si>
  <si>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Алексеевского сельсовета Глушковского района Курской области "Развитие муниципальной службы в Алексеевском сельсовете Глушковского района Курской области на 2018-2019 годы"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</si>
  <si>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2018год"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</si>
  <si>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2018 год»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</si>
  <si>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2018 год» 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</si>
  <si>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2018 год»</t>
  </si>
  <si>
    <t>Глушковского района  Курской области от  30 ноября 2017г. № 37</t>
  </si>
  <si>
    <t>"О  бюджете  Алексеевского сельсовета  Глушковского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</si>
</sst>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6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5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5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2" applyFont="1" applyFill="1" applyAlignment="1">
      <alignment vertical="center" wrapText="1"/>
      <protection/>
    </xf>
    <xf numFmtId="0" fontId="24" fillId="0" borderId="0" xfId="62" applyFont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5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5" applyFont="1" applyFill="1" applyAlignment="1">
      <alignment horizontal="center" vertical="center" wrapText="1"/>
      <protection/>
    </xf>
    <xf numFmtId="0" fontId="26" fillId="0" borderId="0" xfId="55" applyFont="1" applyFill="1" applyAlignment="1">
      <alignment horizontal="center" vertical="center" wrapText="1"/>
      <protection/>
    </xf>
    <xf numFmtId="0" fontId="26" fillId="24" borderId="0" xfId="55" applyFont="1" applyFill="1" applyAlignment="1">
      <alignment vertical="center" wrapText="1"/>
      <protection/>
    </xf>
    <xf numFmtId="0" fontId="28" fillId="24" borderId="0" xfId="62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54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81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2" applyNumberFormat="1" applyFont="1" applyFill="1" applyBorder="1" applyAlignment="1">
      <alignment horizontal="left" vertical="center" wrapText="1"/>
      <protection/>
    </xf>
    <xf numFmtId="49" fontId="23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20" xfId="62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2" applyNumberFormat="1" applyFont="1" applyFill="1" applyBorder="1" applyAlignment="1">
      <alignment horizontal="center" vertical="center" wrapText="1"/>
      <protection/>
    </xf>
    <xf numFmtId="181" fontId="26" fillId="24" borderId="11" xfId="62" applyNumberFormat="1" applyFont="1" applyFill="1" applyBorder="1" applyAlignment="1">
      <alignment vertical="center" wrapText="1"/>
      <protection/>
    </xf>
    <xf numFmtId="2" fontId="22" fillId="24" borderId="20" xfId="62" applyNumberFormat="1" applyFont="1" applyFill="1" applyBorder="1" applyAlignment="1">
      <alignment horizontal="left" vertical="center" wrapText="1"/>
      <protection/>
    </xf>
    <xf numFmtId="49" fontId="22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20" xfId="62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2" applyNumberFormat="1" applyFont="1" applyFill="1" applyBorder="1" applyAlignment="1">
      <alignment horizontal="center" vertical="center" wrapText="1"/>
      <protection/>
    </xf>
    <xf numFmtId="181" fontId="24" fillId="24" borderId="11" xfId="62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2" applyNumberFormat="1" applyFont="1" applyFill="1" applyBorder="1" applyAlignment="1">
      <alignment horizontal="left" vertical="center" wrapText="1"/>
      <protection/>
    </xf>
    <xf numFmtId="181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81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81" fontId="22" fillId="25" borderId="2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right" vertical="center" wrapText="1"/>
    </xf>
    <xf numFmtId="49" fontId="22" fillId="25" borderId="27" xfId="0" applyNumberFormat="1" applyFont="1" applyFill="1" applyBorder="1" applyAlignment="1">
      <alignment horizontal="left" vertical="center" wrapText="1"/>
    </xf>
    <xf numFmtId="49" fontId="26" fillId="24" borderId="18" xfId="55" applyNumberFormat="1" applyFont="1" applyFill="1" applyBorder="1" applyAlignment="1">
      <alignment horizontal="center" vertical="center" wrapText="1"/>
      <protection/>
    </xf>
    <xf numFmtId="181" fontId="26" fillId="24" borderId="11" xfId="55" applyNumberFormat="1" applyFont="1" applyFill="1" applyBorder="1" applyAlignment="1">
      <alignment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5" xfId="0" applyFont="1" applyFill="1" applyBorder="1" applyAlignment="1">
      <alignment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181" fontId="23" fillId="25" borderId="25" xfId="0" applyNumberFormat="1" applyFont="1" applyFill="1" applyBorder="1" applyAlignment="1">
      <alignment horizontal="righ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81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5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4" applyNumberFormat="1" applyFont="1" applyFill="1" applyBorder="1" applyAlignment="1">
      <alignment horizontal="center" vertical="center" wrapText="1"/>
      <protection/>
    </xf>
    <xf numFmtId="181" fontId="26" fillId="25" borderId="11" xfId="54" applyNumberFormat="1" applyFont="1" applyFill="1" applyBorder="1" applyAlignment="1">
      <alignment vertical="center" wrapText="1"/>
      <protection/>
    </xf>
    <xf numFmtId="49" fontId="22" fillId="24" borderId="11" xfId="54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81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81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3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49" fontId="22" fillId="26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6" borderId="11" xfId="62" applyNumberFormat="1" applyFont="1" applyFill="1" applyBorder="1" applyAlignment="1">
      <alignment horizontal="center" vertical="center" wrapText="1"/>
      <protection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2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2" fontId="23" fillId="26" borderId="20" xfId="62" applyNumberFormat="1" applyFont="1" applyFill="1" applyBorder="1" applyAlignment="1">
      <alignment horizontal="left" vertical="center" wrapText="1"/>
      <protection/>
    </xf>
    <xf numFmtId="49" fontId="23" fillId="26" borderId="11" xfId="62" applyNumberFormat="1" applyFont="1" applyFill="1" applyBorder="1" applyAlignment="1">
      <alignment horizontal="center" vertical="center" wrapText="1"/>
      <protection/>
    </xf>
    <xf numFmtId="49" fontId="26" fillId="26" borderId="11" xfId="62" applyNumberFormat="1" applyFont="1" applyFill="1" applyBorder="1" applyAlignment="1">
      <alignment horizontal="center" vertical="center" wrapText="1"/>
      <protection/>
    </xf>
    <xf numFmtId="49" fontId="26" fillId="26" borderId="20" xfId="62" applyNumberFormat="1" applyFont="1" applyFill="1" applyBorder="1" applyAlignment="1">
      <alignment horizontal="center" vertical="center" wrapText="1"/>
      <protection/>
    </xf>
    <xf numFmtId="49" fontId="23" fillId="26" borderId="20" xfId="0" applyNumberFormat="1" applyFont="1" applyFill="1" applyBorder="1" applyAlignment="1">
      <alignment horizontal="right" vertical="center" wrapText="1"/>
    </xf>
    <xf numFmtId="49" fontId="23" fillId="26" borderId="18" xfId="0" applyNumberFormat="1" applyFont="1" applyFill="1" applyBorder="1" applyAlignment="1">
      <alignment vertical="center" wrapText="1"/>
    </xf>
    <xf numFmtId="49" fontId="26" fillId="26" borderId="18" xfId="62" applyNumberFormat="1" applyFont="1" applyFill="1" applyBorder="1" applyAlignment="1">
      <alignment horizontal="center" vertical="center" wrapText="1"/>
      <protection/>
    </xf>
    <xf numFmtId="181" fontId="26" fillId="26" borderId="11" xfId="62" applyNumberFormat="1" applyFont="1" applyFill="1" applyBorder="1" applyAlignment="1">
      <alignment vertical="center" wrapText="1"/>
      <protection/>
    </xf>
    <xf numFmtId="2" fontId="24" fillId="26" borderId="20" xfId="62" applyNumberFormat="1" applyFont="1" applyFill="1" applyBorder="1" applyAlignment="1">
      <alignment horizontal="left" vertical="center" wrapText="1"/>
      <protection/>
    </xf>
    <xf numFmtId="49" fontId="24" fillId="26" borderId="11" xfId="62" applyNumberFormat="1" applyFont="1" applyFill="1" applyBorder="1" applyAlignment="1">
      <alignment horizontal="center" vertical="center" wrapText="1"/>
      <protection/>
    </xf>
    <xf numFmtId="49" fontId="24" fillId="26" borderId="20" xfId="62" applyNumberFormat="1" applyFont="1" applyFill="1" applyBorder="1" applyAlignment="1">
      <alignment horizontal="center" vertical="center" wrapText="1"/>
      <protection/>
    </xf>
    <xf numFmtId="49" fontId="24" fillId="26" borderId="16" xfId="0" applyNumberFormat="1" applyFont="1" applyFill="1" applyBorder="1" applyAlignment="1">
      <alignment horizontal="right" vertical="center" wrapText="1"/>
    </xf>
    <xf numFmtId="49" fontId="24" fillId="26" borderId="10" xfId="0" applyNumberFormat="1" applyFont="1" applyFill="1" applyBorder="1" applyAlignment="1">
      <alignment vertical="center" wrapText="1"/>
    </xf>
    <xf numFmtId="49" fontId="26" fillId="26" borderId="18" xfId="55" applyNumberFormat="1" applyFont="1" applyFill="1" applyBorder="1" applyAlignment="1">
      <alignment horizontal="center" vertical="center" wrapText="1"/>
      <protection/>
    </xf>
    <xf numFmtId="181" fontId="24" fillId="26" borderId="11" xfId="55" applyNumberFormat="1" applyFont="1" applyFill="1" applyBorder="1" applyAlignment="1">
      <alignment vertical="center" wrapText="1"/>
      <protection/>
    </xf>
    <xf numFmtId="181" fontId="24" fillId="26" borderId="11" xfId="62" applyNumberFormat="1" applyFont="1" applyFill="1" applyBorder="1" applyAlignment="1">
      <alignment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4" fillId="26" borderId="18" xfId="55" applyNumberFormat="1" applyFont="1" applyFill="1" applyBorder="1" applyAlignment="1">
      <alignment horizontal="center" vertical="center" wrapText="1"/>
      <protection/>
    </xf>
    <xf numFmtId="49" fontId="24" fillId="26" borderId="18" xfId="62" applyNumberFormat="1" applyFont="1" applyFill="1" applyBorder="1" applyAlignment="1">
      <alignment horizontal="center" vertical="center" wrapText="1"/>
      <protection/>
    </xf>
    <xf numFmtId="181" fontId="23" fillId="27" borderId="11" xfId="0" applyNumberFormat="1" applyFont="1" applyFill="1" applyBorder="1" applyAlignment="1">
      <alignment horizontal="center" vertical="center" wrapText="1"/>
    </xf>
    <xf numFmtId="49" fontId="26" fillId="24" borderId="11" xfId="55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8" fillId="26" borderId="0" xfId="62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20" xfId="62" applyNumberFormat="1" applyFont="1" applyFill="1" applyBorder="1" applyAlignment="1">
      <alignment horizontal="center" vertical="center" wrapText="1"/>
      <protection/>
    </xf>
    <xf numFmtId="181" fontId="26" fillId="23" borderId="11" xfId="55" applyNumberFormat="1" applyFont="1" applyFill="1" applyBorder="1" applyAlignment="1">
      <alignment vertical="center" wrapText="1"/>
      <protection/>
    </xf>
    <xf numFmtId="49" fontId="24" fillId="23" borderId="18" xfId="55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34" xfId="0" applyNumberFormat="1" applyFont="1" applyFill="1" applyBorder="1" applyAlignment="1">
      <alignment horizontal="center" vertical="center" wrapText="1"/>
    </xf>
    <xf numFmtId="0" fontId="22" fillId="23" borderId="34" xfId="0" applyFont="1" applyFill="1" applyBorder="1" applyAlignment="1">
      <alignment horizontal="center" vertical="center" wrapText="1"/>
    </xf>
    <xf numFmtId="49" fontId="22" fillId="23" borderId="21" xfId="0" applyNumberFormat="1" applyFont="1" applyFill="1" applyBorder="1" applyAlignment="1">
      <alignment horizontal="center" vertical="center" wrapText="1"/>
    </xf>
    <xf numFmtId="181" fontId="22" fillId="23" borderId="13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/>
    </xf>
    <xf numFmtId="49" fontId="22" fillId="23" borderId="11" xfId="54" applyNumberFormat="1" applyFont="1" applyFill="1" applyBorder="1" applyAlignment="1">
      <alignment horizontal="center" vertical="center" wrapText="1"/>
      <protection/>
    </xf>
    <xf numFmtId="181" fontId="22" fillId="23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55" applyNumberFormat="1" applyFont="1" applyFill="1" applyBorder="1" applyAlignment="1">
      <alignment horizontal="center" vertical="center" wrapText="1"/>
      <protection/>
    </xf>
    <xf numFmtId="0" fontId="22" fillId="24" borderId="35" xfId="0" applyFont="1" applyFill="1" applyBorder="1" applyAlignment="1">
      <alignment horizontal="left" vertical="center" wrapText="1"/>
    </xf>
    <xf numFmtId="49" fontId="23" fillId="23" borderId="11" xfId="0" applyNumberFormat="1" applyFont="1" applyFill="1" applyBorder="1" applyAlignment="1">
      <alignment horizontal="center" vertical="center" wrapText="1"/>
    </xf>
    <xf numFmtId="49" fontId="23" fillId="23" borderId="20" xfId="0" applyNumberFormat="1" applyFont="1" applyFill="1" applyBorder="1" applyAlignment="1">
      <alignment horizontal="center" vertical="center" wrapText="1"/>
    </xf>
    <xf numFmtId="49" fontId="23" fillId="23" borderId="18" xfId="0" applyNumberFormat="1" applyFont="1" applyFill="1" applyBorder="1" applyAlignment="1">
      <alignment horizontal="center" vertical="center" wrapText="1"/>
    </xf>
    <xf numFmtId="181" fontId="23" fillId="23" borderId="11" xfId="0" applyNumberFormat="1" applyFont="1" applyFill="1" applyBorder="1" applyAlignment="1">
      <alignment horizontal="right" vertical="center" wrapText="1"/>
    </xf>
    <xf numFmtId="0" fontId="22" fillId="23" borderId="35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181" fontId="23" fillId="28" borderId="11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181" fontId="26" fillId="28" borderId="11" xfId="0" applyNumberFormat="1" applyFont="1" applyFill="1" applyBorder="1" applyAlignment="1">
      <alignment horizontal="right" vertical="center" wrapText="1"/>
    </xf>
    <xf numFmtId="0" fontId="22" fillId="23" borderId="11" xfId="0" applyFont="1" applyFill="1" applyBorder="1" applyAlignment="1">
      <alignment/>
    </xf>
    <xf numFmtId="49" fontId="26" fillId="23" borderId="0" xfId="55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2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2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181" fontId="23" fillId="23" borderId="13" xfId="0" applyNumberFormat="1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2" applyNumberFormat="1" applyFont="1" applyFill="1" applyBorder="1" applyAlignment="1">
      <alignment horizontal="center" vertical="center" wrapText="1"/>
      <protection/>
    </xf>
    <xf numFmtId="181" fontId="24" fillId="23" borderId="11" xfId="62" applyNumberFormat="1" applyFont="1" applyFill="1" applyBorder="1" applyAlignment="1">
      <alignment vertical="center" wrapText="1"/>
      <protection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181" fontId="23" fillId="2" borderId="11" xfId="0" applyNumberFormat="1" applyFont="1" applyFill="1" applyBorder="1" applyAlignment="1">
      <alignment horizontal="right" vertical="center" wrapText="1"/>
    </xf>
    <xf numFmtId="0" fontId="22" fillId="2" borderId="35" xfId="0" applyFont="1" applyFill="1" applyBorder="1" applyAlignment="1">
      <alignment horizontal="left" vertical="center" wrapText="1"/>
    </xf>
    <xf numFmtId="49" fontId="22" fillId="28" borderId="20" xfId="0" applyNumberFormat="1" applyFont="1" applyFill="1" applyBorder="1" applyAlignment="1">
      <alignment horizontal="right" vertical="center" wrapText="1"/>
    </xf>
    <xf numFmtId="49" fontId="22" fillId="28" borderId="18" xfId="0" applyNumberFormat="1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8" borderId="16" xfId="0" applyNumberFormat="1" applyFont="1" applyFill="1" applyBorder="1" applyAlignment="1">
      <alignment horizontal="right" vertical="center" wrapText="1"/>
    </xf>
    <xf numFmtId="49" fontId="22" fillId="28" borderId="10" xfId="0" applyNumberFormat="1" applyFont="1" applyFill="1" applyBorder="1" applyAlignment="1">
      <alignment horizontal="right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0" fontId="23" fillId="28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4" fillId="28" borderId="20" xfId="0" applyNumberFormat="1" applyFont="1" applyFill="1" applyBorder="1" applyAlignment="1">
      <alignment horizontal="right" vertical="center" wrapText="1"/>
    </xf>
    <xf numFmtId="0" fontId="22" fillId="26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20" xfId="0" applyNumberFormat="1" applyFont="1" applyBorder="1" applyAlignment="1">
      <alignment horizontal="center" vertical="center" wrapText="1"/>
    </xf>
    <xf numFmtId="188" fontId="40" fillId="24" borderId="11" xfId="53" applyNumberFormat="1" applyFont="1" applyFill="1" applyBorder="1" applyAlignment="1" applyProtection="1">
      <alignment vertical="center" wrapText="1"/>
      <protection hidden="1"/>
    </xf>
    <xf numFmtId="49" fontId="24" fillId="28" borderId="18" xfId="0" applyNumberFormat="1" applyFont="1" applyFill="1" applyBorder="1" applyAlignment="1">
      <alignment horizontal="left" vertical="center" wrapText="1"/>
    </xf>
    <xf numFmtId="49" fontId="22" fillId="24" borderId="0" xfId="6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wrapText="1"/>
    </xf>
    <xf numFmtId="49" fontId="22" fillId="28" borderId="18" xfId="0" applyNumberFormat="1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vertical="top" wrapText="1"/>
    </xf>
    <xf numFmtId="0" fontId="22" fillId="26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38" fillId="24" borderId="18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7" xfId="0" applyFont="1" applyFill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 wrapText="1"/>
    </xf>
    <xf numFmtId="0" fontId="41" fillId="26" borderId="18" xfId="0" applyFont="1" applyFill="1" applyBorder="1" applyAlignment="1">
      <alignment wrapText="1"/>
    </xf>
    <xf numFmtId="0" fontId="22" fillId="26" borderId="0" xfId="0" applyFont="1" applyFill="1" applyBorder="1" applyAlignment="1">
      <alignment horizontal="left" vertical="center" wrapText="1"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186" fontId="23" fillId="25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 wrapText="1"/>
    </xf>
    <xf numFmtId="0" fontId="22" fillId="23" borderId="20" xfId="0" applyFont="1" applyFill="1" applyBorder="1" applyAlignment="1">
      <alignment wrapText="1"/>
    </xf>
    <xf numFmtId="0" fontId="22" fillId="23" borderId="19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2" fillId="23" borderId="11" xfId="42" applyFont="1" applyFill="1" applyBorder="1" applyAlignment="1" applyProtection="1">
      <alignment horizontal="left" wrapText="1"/>
      <protection/>
    </xf>
    <xf numFmtId="0" fontId="39" fillId="26" borderId="11" xfId="0" applyFont="1" applyFill="1" applyBorder="1" applyAlignment="1">
      <alignment wrapText="1"/>
    </xf>
    <xf numFmtId="2" fontId="22" fillId="0" borderId="13" xfId="0" applyNumberFormat="1" applyFont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2" fontId="23" fillId="0" borderId="11" xfId="0" applyNumberFormat="1" applyFont="1" applyFill="1" applyBorder="1" applyAlignment="1">
      <alignment vertical="center"/>
    </xf>
    <xf numFmtId="2" fontId="23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/>
    </xf>
    <xf numFmtId="0" fontId="33" fillId="0" borderId="0" xfId="54" applyFont="1" applyFill="1" applyAlignment="1">
      <alignment horizontal="right" vertical="top"/>
      <protection/>
    </xf>
    <xf numFmtId="0" fontId="22" fillId="28" borderId="18" xfId="0" applyFont="1" applyFill="1" applyBorder="1" applyAlignment="1">
      <alignment horizontal="right" vertical="top" wrapText="1"/>
    </xf>
    <xf numFmtId="0" fontId="22" fillId="24" borderId="16" xfId="0" applyFont="1" applyFill="1" applyBorder="1" applyAlignment="1">
      <alignment horizontal="left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181" fontId="22" fillId="24" borderId="25" xfId="0" applyNumberFormat="1" applyFont="1" applyFill="1" applyBorder="1" applyAlignment="1">
      <alignment horizontal="right" vertical="center" wrapText="1"/>
    </xf>
    <xf numFmtId="0" fontId="22" fillId="28" borderId="32" xfId="0" applyFont="1" applyFill="1" applyBorder="1" applyAlignment="1">
      <alignment horizontal="right" vertical="top" wrapText="1"/>
    </xf>
    <xf numFmtId="0" fontId="42" fillId="23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wrapText="1"/>
    </xf>
    <xf numFmtId="181" fontId="22" fillId="25" borderId="11" xfId="0" applyNumberFormat="1" applyFont="1" applyFill="1" applyBorder="1" applyAlignment="1">
      <alignment horizontal="right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2" fillId="28" borderId="20" xfId="0" applyNumberFormat="1" applyFont="1" applyFill="1" applyBorder="1" applyAlignment="1">
      <alignment horizontal="left" vertical="center" wrapText="1"/>
    </xf>
    <xf numFmtId="49" fontId="22" fillId="28" borderId="18" xfId="0" applyNumberFormat="1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27" borderId="20" xfId="0" applyNumberFormat="1" applyFont="1" applyFill="1" applyBorder="1" applyAlignment="1">
      <alignment horizontal="center" vertical="center" wrapText="1"/>
    </xf>
    <xf numFmtId="49" fontId="22" fillId="27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vertical="center" wrapText="1"/>
      <protection/>
    </xf>
    <xf numFmtId="0" fontId="24" fillId="23" borderId="18" xfId="55" applyFont="1" applyFill="1" applyBorder="1" applyAlignment="1">
      <alignment horizontal="center" vertical="center" wrapText="1"/>
      <protection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3" fillId="28" borderId="20" xfId="0" applyFont="1" applyFill="1" applyBorder="1" applyAlignment="1">
      <alignment horizontal="center" vertical="center" wrapText="1"/>
    </xf>
    <xf numFmtId="0" fontId="23" fillId="28" borderId="18" xfId="0" applyFont="1" applyFill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wrapText="1"/>
      <protection/>
    </xf>
    <xf numFmtId="0" fontId="24" fillId="23" borderId="18" xfId="55" applyFont="1" applyFill="1" applyBorder="1" applyAlignment="1">
      <alignment horizontal="center" wrapText="1"/>
      <protection/>
    </xf>
    <xf numFmtId="49" fontId="24" fillId="23" borderId="20" xfId="0" applyNumberFormat="1" applyFont="1" applyFill="1" applyBorder="1" applyAlignment="1">
      <alignment horizontal="right" vertical="center" wrapText="1"/>
    </xf>
    <xf numFmtId="49" fontId="24" fillId="23" borderId="18" xfId="0" applyNumberFormat="1" applyFont="1" applyFill="1" applyBorder="1" applyAlignment="1">
      <alignment horizontal="right" vertical="center" wrapText="1"/>
    </xf>
    <xf numFmtId="49" fontId="24" fillId="23" borderId="16" xfId="0" applyNumberFormat="1" applyFont="1" applyFill="1" applyBorder="1" applyAlignment="1">
      <alignment horizontal="right" vertical="center" wrapText="1"/>
    </xf>
    <xf numFmtId="49" fontId="24" fillId="23" borderId="1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wrapText="1"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3" fillId="28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4" fillId="28" borderId="20" xfId="0" applyNumberFormat="1" applyFont="1" applyFill="1" applyBorder="1" applyAlignment="1">
      <alignment horizontal="left" vertical="center" wrapText="1"/>
    </xf>
    <xf numFmtId="49" fontId="24" fillId="28" borderId="18" xfId="0" applyNumberFormat="1" applyFont="1" applyFill="1" applyBorder="1" applyAlignment="1">
      <alignment horizontal="left" vertical="center" wrapText="1"/>
    </xf>
    <xf numFmtId="49" fontId="24" fillId="28" borderId="20" xfId="0" applyNumberFormat="1" applyFont="1" applyFill="1" applyBorder="1" applyAlignment="1">
      <alignment horizontal="right" vertical="center" wrapText="1"/>
    </xf>
    <xf numFmtId="49" fontId="24" fillId="28" borderId="1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0" fontId="22" fillId="28" borderId="38" xfId="0" applyFont="1" applyFill="1" applyBorder="1" applyAlignment="1">
      <alignment horizontal="right" vertical="top" wrapText="1"/>
    </xf>
    <xf numFmtId="0" fontId="22" fillId="28" borderId="18" xfId="0" applyFont="1" applyFill="1" applyBorder="1" applyAlignment="1">
      <alignment horizontal="right" vertical="top" wrapText="1"/>
    </xf>
    <xf numFmtId="49" fontId="23" fillId="28" borderId="14" xfId="0" applyNumberFormat="1" applyFont="1" applyFill="1" applyBorder="1" applyAlignment="1">
      <alignment horizontal="center" vertical="center" wrapText="1"/>
    </xf>
    <xf numFmtId="49" fontId="23" fillId="28" borderId="15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0" fontId="26" fillId="23" borderId="20" xfId="55" applyFont="1" applyFill="1" applyBorder="1" applyAlignment="1">
      <alignment horizontal="center" vertical="center" wrapText="1"/>
      <protection/>
    </xf>
    <xf numFmtId="0" fontId="26" fillId="23" borderId="18" xfId="55" applyFont="1" applyFill="1" applyBorder="1" applyAlignment="1">
      <alignment horizontal="center" vertical="center" wrapText="1"/>
      <protection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.1,2,3-2009" xfId="54"/>
    <cellStyle name="Обычный_Прил.7,8 Расходы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7"/>
  <sheetViews>
    <sheetView tabSelected="1" view="pageBreakPreview" zoomScale="60" zoomScaleNormal="70" zoomScalePageLayoutView="0" workbookViewId="0" topLeftCell="A1">
      <selection activeCell="I59" sqref="I59"/>
    </sheetView>
  </sheetViews>
  <sheetFormatPr defaultColWidth="9.140625" defaultRowHeight="15"/>
  <cols>
    <col min="1" max="1" width="78.8515625" style="6" customWidth="1"/>
    <col min="2" max="2" width="8.7109375" style="8" hidden="1" customWidth="1"/>
    <col min="3" max="3" width="7.7109375" style="11" customWidth="1"/>
    <col min="4" max="4" width="9.140625" style="12" customWidth="1"/>
    <col min="5" max="5" width="13.00390625" style="4" customWidth="1"/>
    <col min="6" max="6" width="9.00390625" style="5" customWidth="1"/>
    <col min="7" max="7" width="7.00390625" style="11" customWidth="1"/>
    <col min="8" max="8" width="19.00390625" style="13" customWidth="1"/>
    <col min="9" max="9" width="18.8515625" style="50" customWidth="1"/>
    <col min="10" max="10" width="18.28125" style="1" customWidth="1"/>
    <col min="11" max="38" width="9.140625" style="1" customWidth="1"/>
  </cols>
  <sheetData>
    <row r="1" spans="1:10" s="51" customFormat="1" ht="15.75" customHeight="1">
      <c r="A1" s="379" t="s">
        <v>344</v>
      </c>
      <c r="B1" s="379"/>
      <c r="C1" s="379"/>
      <c r="D1" s="379"/>
      <c r="E1" s="379"/>
      <c r="F1" s="379"/>
      <c r="G1" s="379"/>
      <c r="H1" s="379"/>
      <c r="I1" s="351"/>
      <c r="J1" s="351"/>
    </row>
    <row r="2" spans="1:10" s="51" customFormat="1" ht="15.75" customHeight="1">
      <c r="A2" s="379" t="s">
        <v>345</v>
      </c>
      <c r="B2" s="379"/>
      <c r="C2" s="379"/>
      <c r="D2" s="379"/>
      <c r="E2" s="379"/>
      <c r="F2" s="379"/>
      <c r="G2" s="379"/>
      <c r="H2" s="379"/>
      <c r="I2" s="351"/>
      <c r="J2" s="351"/>
    </row>
    <row r="3" spans="1:10" s="51" customFormat="1" ht="15.75" customHeight="1">
      <c r="A3" s="379" t="s">
        <v>377</v>
      </c>
      <c r="B3" s="379"/>
      <c r="C3" s="379"/>
      <c r="D3" s="379"/>
      <c r="E3" s="379"/>
      <c r="F3" s="379"/>
      <c r="G3" s="379"/>
      <c r="H3" s="379"/>
      <c r="I3" s="351"/>
      <c r="J3" s="351"/>
    </row>
    <row r="4" spans="1:10" s="52" customFormat="1" ht="16.5" customHeight="1">
      <c r="A4" s="378" t="s">
        <v>378</v>
      </c>
      <c r="B4" s="378"/>
      <c r="C4" s="378"/>
      <c r="D4" s="378"/>
      <c r="E4" s="378"/>
      <c r="F4" s="378"/>
      <c r="G4" s="378"/>
      <c r="H4" s="378"/>
      <c r="I4" s="352"/>
      <c r="J4" s="352"/>
    </row>
    <row r="5" spans="1:10" s="52" customFormat="1" ht="16.5" customHeight="1">
      <c r="A5" s="378" t="s">
        <v>367</v>
      </c>
      <c r="B5" s="378"/>
      <c r="C5" s="378"/>
      <c r="D5" s="378"/>
      <c r="E5" s="378"/>
      <c r="F5" s="378"/>
      <c r="G5" s="378"/>
      <c r="H5" s="378"/>
      <c r="I5" s="352"/>
      <c r="J5" s="352"/>
    </row>
    <row r="6" spans="1:7" s="52" customFormat="1" ht="16.5" customHeight="1">
      <c r="A6" s="418"/>
      <c r="B6" s="418"/>
      <c r="C6" s="418"/>
      <c r="D6" s="418"/>
      <c r="E6" s="418"/>
      <c r="F6" s="418"/>
      <c r="G6" s="418"/>
    </row>
    <row r="7" spans="1:7" s="52" customFormat="1" ht="16.5" customHeight="1">
      <c r="A7" s="418"/>
      <c r="B7" s="418"/>
      <c r="C7" s="418"/>
      <c r="D7" s="418"/>
      <c r="E7" s="418"/>
      <c r="F7" s="418"/>
      <c r="G7" s="418"/>
    </row>
    <row r="8" spans="1:10" s="52" customFormat="1" ht="77.25" customHeight="1">
      <c r="A8" s="371" t="s">
        <v>368</v>
      </c>
      <c r="B8" s="371"/>
      <c r="C8" s="371"/>
      <c r="D8" s="371"/>
      <c r="E8" s="371"/>
      <c r="F8" s="371"/>
      <c r="G8" s="371"/>
      <c r="H8" s="371"/>
      <c r="I8" s="371"/>
      <c r="J8" s="371"/>
    </row>
    <row r="9" spans="1:10" s="3" customFormat="1" ht="15.75">
      <c r="A9" s="53"/>
      <c r="B9" s="54"/>
      <c r="C9" s="55"/>
      <c r="D9" s="55"/>
      <c r="E9" s="55"/>
      <c r="F9" s="55"/>
      <c r="G9" s="56"/>
      <c r="H9" s="56" t="s">
        <v>311</v>
      </c>
      <c r="I9" s="56" t="s">
        <v>311</v>
      </c>
      <c r="J9" s="56" t="s">
        <v>311</v>
      </c>
    </row>
    <row r="10" spans="1:38" s="20" customFormat="1" ht="54" customHeight="1">
      <c r="A10" s="9" t="s">
        <v>56</v>
      </c>
      <c r="B10" s="10" t="s">
        <v>3</v>
      </c>
      <c r="C10" s="10" t="s">
        <v>0</v>
      </c>
      <c r="D10" s="14" t="s">
        <v>1</v>
      </c>
      <c r="E10" s="15" t="s">
        <v>55</v>
      </c>
      <c r="F10" s="16"/>
      <c r="G10" s="17" t="s">
        <v>2</v>
      </c>
      <c r="H10" s="18" t="s">
        <v>342</v>
      </c>
      <c r="I10" s="18" t="s">
        <v>343</v>
      </c>
      <c r="J10" s="18" t="s">
        <v>369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6" customFormat="1" ht="18.75">
      <c r="A11" s="58" t="s">
        <v>8</v>
      </c>
      <c r="B11" s="59"/>
      <c r="C11" s="60"/>
      <c r="D11" s="61"/>
      <c r="E11" s="14"/>
      <c r="F11" s="17"/>
      <c r="G11" s="62"/>
      <c r="H11" s="332">
        <v>1062200</v>
      </c>
      <c r="I11" s="332">
        <v>509533</v>
      </c>
      <c r="J11" s="332">
        <v>501743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6" customFormat="1" ht="41.25" customHeight="1">
      <c r="A12" s="58" t="s">
        <v>346</v>
      </c>
      <c r="B12" s="64" t="s">
        <v>4</v>
      </c>
      <c r="C12" s="60"/>
      <c r="D12" s="61"/>
      <c r="E12" s="14"/>
      <c r="F12" s="17"/>
      <c r="G12" s="62"/>
      <c r="H12" s="332">
        <v>1062200</v>
      </c>
      <c r="I12" s="332">
        <v>509533</v>
      </c>
      <c r="J12" s="332">
        <v>501743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26" customFormat="1" ht="18.75">
      <c r="A13" s="58" t="s">
        <v>9</v>
      </c>
      <c r="B13" s="64" t="s">
        <v>4</v>
      </c>
      <c r="C13" s="60" t="s">
        <v>5</v>
      </c>
      <c r="D13" s="61"/>
      <c r="E13" s="14"/>
      <c r="F13" s="17"/>
      <c r="G13" s="62"/>
      <c r="H13" s="63">
        <v>769089</v>
      </c>
      <c r="I13" s="63">
        <v>275000</v>
      </c>
      <c r="J13" s="63">
        <v>260000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26" customFormat="1" ht="43.5" customHeight="1">
      <c r="A14" s="65" t="s">
        <v>10</v>
      </c>
      <c r="B14" s="64" t="s">
        <v>4</v>
      </c>
      <c r="C14" s="60" t="s">
        <v>5</v>
      </c>
      <c r="D14" s="61" t="s">
        <v>6</v>
      </c>
      <c r="E14" s="14"/>
      <c r="F14" s="17"/>
      <c r="G14" s="62"/>
      <c r="H14" s="63">
        <v>300000</v>
      </c>
      <c r="I14" s="63">
        <v>150000</v>
      </c>
      <c r="J14" s="63">
        <v>140000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28" customFormat="1" ht="42.75" customHeight="1">
      <c r="A15" s="66" t="s">
        <v>84</v>
      </c>
      <c r="B15" s="67" t="s">
        <v>4</v>
      </c>
      <c r="C15" s="68" t="s">
        <v>5</v>
      </c>
      <c r="D15" s="69" t="s">
        <v>6</v>
      </c>
      <c r="E15" s="70" t="s">
        <v>172</v>
      </c>
      <c r="F15" s="71" t="s">
        <v>173</v>
      </c>
      <c r="G15" s="72"/>
      <c r="H15" s="73">
        <v>300000</v>
      </c>
      <c r="I15" s="73">
        <v>150000</v>
      </c>
      <c r="J15" s="73">
        <v>140000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30" customFormat="1" ht="19.5">
      <c r="A16" s="74" t="s">
        <v>85</v>
      </c>
      <c r="B16" s="75" t="s">
        <v>4</v>
      </c>
      <c r="C16" s="76" t="s">
        <v>5</v>
      </c>
      <c r="D16" s="77" t="s">
        <v>6</v>
      </c>
      <c r="E16" s="78" t="s">
        <v>174</v>
      </c>
      <c r="F16" s="2" t="s">
        <v>173</v>
      </c>
      <c r="G16" s="79"/>
      <c r="H16" s="80">
        <v>300000</v>
      </c>
      <c r="I16" s="80">
        <v>150000</v>
      </c>
      <c r="J16" s="80">
        <f>+J17</f>
        <v>140000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30" customFormat="1" ht="37.5">
      <c r="A17" s="74" t="s">
        <v>59</v>
      </c>
      <c r="B17" s="75" t="s">
        <v>4</v>
      </c>
      <c r="C17" s="76" t="s">
        <v>5</v>
      </c>
      <c r="D17" s="77" t="s">
        <v>6</v>
      </c>
      <c r="E17" s="78" t="s">
        <v>174</v>
      </c>
      <c r="F17" s="2" t="s">
        <v>175</v>
      </c>
      <c r="G17" s="79"/>
      <c r="H17" s="80">
        <v>300000</v>
      </c>
      <c r="I17" s="80">
        <v>150000</v>
      </c>
      <c r="J17" s="80">
        <f>+J18</f>
        <v>140000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30" customFormat="1" ht="84.75" customHeight="1">
      <c r="A18" s="81" t="s">
        <v>12</v>
      </c>
      <c r="B18" s="59" t="s">
        <v>4</v>
      </c>
      <c r="C18" s="59" t="s">
        <v>5</v>
      </c>
      <c r="D18" s="82" t="s">
        <v>6</v>
      </c>
      <c r="E18" s="78" t="s">
        <v>174</v>
      </c>
      <c r="F18" s="2" t="s">
        <v>175</v>
      </c>
      <c r="G18" s="79" t="s">
        <v>7</v>
      </c>
      <c r="H18" s="80">
        <v>300000</v>
      </c>
      <c r="I18" s="80">
        <v>150000</v>
      </c>
      <c r="J18" s="80">
        <v>140000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30" customFormat="1" ht="74.25" customHeight="1">
      <c r="A19" s="65" t="s">
        <v>22</v>
      </c>
      <c r="B19" s="64" t="s">
        <v>4</v>
      </c>
      <c r="C19" s="60" t="s">
        <v>5</v>
      </c>
      <c r="D19" s="60" t="s">
        <v>11</v>
      </c>
      <c r="E19" s="61"/>
      <c r="F19" s="62"/>
      <c r="G19" s="60"/>
      <c r="H19" s="63">
        <v>220000</v>
      </c>
      <c r="I19" s="63">
        <v>115000</v>
      </c>
      <c r="J19" s="63">
        <v>110000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30" customFormat="1" ht="27" customHeight="1">
      <c r="A20" s="66" t="s">
        <v>86</v>
      </c>
      <c r="B20" s="67" t="s">
        <v>4</v>
      </c>
      <c r="C20" s="68" t="s">
        <v>5</v>
      </c>
      <c r="D20" s="69" t="s">
        <v>11</v>
      </c>
      <c r="E20" s="83" t="s">
        <v>176</v>
      </c>
      <c r="F20" s="84" t="s">
        <v>173</v>
      </c>
      <c r="G20" s="72"/>
      <c r="H20" s="73">
        <v>220000</v>
      </c>
      <c r="I20" s="73">
        <v>115000</v>
      </c>
      <c r="J20" s="73">
        <v>110000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30" customFormat="1" ht="37.5">
      <c r="A21" s="74" t="s">
        <v>87</v>
      </c>
      <c r="B21" s="75" t="s">
        <v>4</v>
      </c>
      <c r="C21" s="76" t="s">
        <v>5</v>
      </c>
      <c r="D21" s="77" t="s">
        <v>11</v>
      </c>
      <c r="E21" s="78" t="s">
        <v>177</v>
      </c>
      <c r="F21" s="2" t="s">
        <v>173</v>
      </c>
      <c r="G21" s="79"/>
      <c r="H21" s="80">
        <v>220000</v>
      </c>
      <c r="I21" s="80">
        <v>115000</v>
      </c>
      <c r="J21" s="80">
        <v>110000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10" s="29" customFormat="1" ht="37.5">
      <c r="A22" s="74" t="s">
        <v>59</v>
      </c>
      <c r="B22" s="75" t="s">
        <v>4</v>
      </c>
      <c r="C22" s="76" t="s">
        <v>5</v>
      </c>
      <c r="D22" s="77" t="s">
        <v>11</v>
      </c>
      <c r="E22" s="78" t="s">
        <v>177</v>
      </c>
      <c r="F22" s="2" t="s">
        <v>175</v>
      </c>
      <c r="G22" s="79"/>
      <c r="H22" s="80">
        <v>220000</v>
      </c>
      <c r="I22" s="80">
        <v>115000</v>
      </c>
      <c r="J22" s="80">
        <v>110000</v>
      </c>
    </row>
    <row r="23" spans="1:10" s="29" customFormat="1" ht="77.25" customHeight="1">
      <c r="A23" s="81" t="s">
        <v>12</v>
      </c>
      <c r="B23" s="59" t="s">
        <v>4</v>
      </c>
      <c r="C23" s="59" t="s">
        <v>5</v>
      </c>
      <c r="D23" s="82" t="s">
        <v>11</v>
      </c>
      <c r="E23" s="78" t="s">
        <v>177</v>
      </c>
      <c r="F23" s="2" t="s">
        <v>175</v>
      </c>
      <c r="G23" s="79" t="s">
        <v>7</v>
      </c>
      <c r="H23" s="80">
        <v>195000</v>
      </c>
      <c r="I23" s="80">
        <v>100000</v>
      </c>
      <c r="J23" s="80">
        <v>100000</v>
      </c>
    </row>
    <row r="24" spans="1:10" s="29" customFormat="1" ht="37.5">
      <c r="A24" s="306" t="s">
        <v>178</v>
      </c>
      <c r="B24" s="59" t="s">
        <v>4</v>
      </c>
      <c r="C24" s="59" t="s">
        <v>5</v>
      </c>
      <c r="D24" s="82" t="s">
        <v>11</v>
      </c>
      <c r="E24" s="78" t="s">
        <v>177</v>
      </c>
      <c r="F24" s="2" t="s">
        <v>175</v>
      </c>
      <c r="G24" s="79" t="s">
        <v>14</v>
      </c>
      <c r="H24" s="80">
        <v>20000</v>
      </c>
      <c r="I24" s="80">
        <v>10000</v>
      </c>
      <c r="J24" s="80">
        <v>5000</v>
      </c>
    </row>
    <row r="25" spans="1:10" s="29" customFormat="1" ht="18.75" customHeight="1">
      <c r="A25" s="85" t="s">
        <v>15</v>
      </c>
      <c r="B25" s="59" t="s">
        <v>4</v>
      </c>
      <c r="C25" s="59" t="s">
        <v>5</v>
      </c>
      <c r="D25" s="82" t="s">
        <v>11</v>
      </c>
      <c r="E25" s="78" t="s">
        <v>177</v>
      </c>
      <c r="F25" s="2" t="s">
        <v>175</v>
      </c>
      <c r="G25" s="79" t="s">
        <v>16</v>
      </c>
      <c r="H25" s="80">
        <v>5000</v>
      </c>
      <c r="I25" s="80">
        <v>5000</v>
      </c>
      <c r="J25" s="80">
        <v>5000</v>
      </c>
    </row>
    <row r="26" spans="1:10" s="29" customFormat="1" ht="37.5" customHeight="1" hidden="1">
      <c r="A26" s="86" t="s">
        <v>23</v>
      </c>
      <c r="B26" s="64" t="s">
        <v>4</v>
      </c>
      <c r="C26" s="64" t="s">
        <v>5</v>
      </c>
      <c r="D26" s="87" t="s">
        <v>17</v>
      </c>
      <c r="E26" s="87"/>
      <c r="F26" s="88"/>
      <c r="G26" s="89"/>
      <c r="H26" s="90">
        <f>+H27</f>
        <v>0</v>
      </c>
      <c r="I26" s="90">
        <f>+I27</f>
        <v>0</v>
      </c>
      <c r="J26" s="90">
        <f>+J27</f>
        <v>0</v>
      </c>
    </row>
    <row r="27" spans="1:38" s="30" customFormat="1" ht="19.5" customHeight="1" hidden="1">
      <c r="A27" s="66" t="s">
        <v>88</v>
      </c>
      <c r="B27" s="67" t="s">
        <v>4</v>
      </c>
      <c r="C27" s="68" t="s">
        <v>5</v>
      </c>
      <c r="D27" s="69" t="s">
        <v>17</v>
      </c>
      <c r="E27" s="83" t="s">
        <v>181</v>
      </c>
      <c r="F27" s="84" t="s">
        <v>173</v>
      </c>
      <c r="G27" s="72"/>
      <c r="H27" s="73">
        <f>H28</f>
        <v>0</v>
      </c>
      <c r="I27" s="73">
        <f>I28</f>
        <v>0</v>
      </c>
      <c r="J27" s="73">
        <f>J28</f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30" customFormat="1" ht="19.5" customHeight="1" hidden="1">
      <c r="A28" s="74" t="s">
        <v>90</v>
      </c>
      <c r="B28" s="75" t="s">
        <v>4</v>
      </c>
      <c r="C28" s="76" t="s">
        <v>5</v>
      </c>
      <c r="D28" s="77" t="s">
        <v>17</v>
      </c>
      <c r="E28" s="78" t="s">
        <v>182</v>
      </c>
      <c r="F28" s="2" t="s">
        <v>173</v>
      </c>
      <c r="G28" s="79"/>
      <c r="H28" s="80">
        <f>+H29</f>
        <v>0</v>
      </c>
      <c r="I28" s="80">
        <f>+I29</f>
        <v>0</v>
      </c>
      <c r="J28" s="80">
        <f>+J29</f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10" s="29" customFormat="1" ht="37.5" customHeight="1" hidden="1">
      <c r="A29" s="91" t="s">
        <v>92</v>
      </c>
      <c r="B29" s="75" t="s">
        <v>4</v>
      </c>
      <c r="C29" s="76" t="s">
        <v>5</v>
      </c>
      <c r="D29" s="77" t="s">
        <v>17</v>
      </c>
      <c r="E29" s="78" t="s">
        <v>89</v>
      </c>
      <c r="F29" s="2" t="s">
        <v>91</v>
      </c>
      <c r="G29" s="79"/>
      <c r="H29" s="80">
        <f>SUM(H30:H31)</f>
        <v>0</v>
      </c>
      <c r="I29" s="80">
        <f>SUM(I30:I31)</f>
        <v>0</v>
      </c>
      <c r="J29" s="80">
        <f>SUM(J30:J31)</f>
        <v>0</v>
      </c>
    </row>
    <row r="30" spans="1:13" s="29" customFormat="1" ht="27.75" customHeight="1" hidden="1">
      <c r="A30" s="81" t="s">
        <v>18</v>
      </c>
      <c r="B30" s="59" t="s">
        <v>4</v>
      </c>
      <c r="C30" s="59" t="s">
        <v>5</v>
      </c>
      <c r="D30" s="82" t="s">
        <v>17</v>
      </c>
      <c r="E30" s="78" t="s">
        <v>89</v>
      </c>
      <c r="F30" s="2" t="s">
        <v>91</v>
      </c>
      <c r="G30" s="79" t="s">
        <v>19</v>
      </c>
      <c r="H30" s="80"/>
      <c r="I30" s="80"/>
      <c r="J30" s="80"/>
      <c r="K30" s="238"/>
      <c r="L30" s="238"/>
      <c r="M30" s="238"/>
    </row>
    <row r="31" spans="1:10" s="29" customFormat="1" ht="19.5" customHeight="1" hidden="1">
      <c r="A31" s="85"/>
      <c r="B31" s="59"/>
      <c r="C31" s="59"/>
      <c r="D31" s="82"/>
      <c r="E31" s="78"/>
      <c r="F31" s="2"/>
      <c r="G31" s="79" t="s">
        <v>136</v>
      </c>
      <c r="H31" s="80"/>
      <c r="I31" s="80"/>
      <c r="J31" s="80"/>
    </row>
    <row r="32" spans="1:10" s="25" customFormat="1" ht="18.75" customHeight="1" hidden="1">
      <c r="A32" s="93" t="s">
        <v>20</v>
      </c>
      <c r="B32" s="64" t="s">
        <v>4</v>
      </c>
      <c r="C32" s="62" t="s">
        <v>5</v>
      </c>
      <c r="D32" s="60" t="s">
        <v>21</v>
      </c>
      <c r="E32" s="14"/>
      <c r="F32" s="17"/>
      <c r="G32" s="94"/>
      <c r="H32" s="63">
        <f aca="true" t="shared" si="0" ref="H32:J33">H33</f>
        <v>0</v>
      </c>
      <c r="I32" s="63">
        <f t="shared" si="0"/>
        <v>0</v>
      </c>
      <c r="J32" s="63">
        <f t="shared" si="0"/>
        <v>0</v>
      </c>
    </row>
    <row r="33" spans="1:10" s="25" customFormat="1" ht="18.75" customHeight="1" hidden="1">
      <c r="A33" s="95" t="s">
        <v>96</v>
      </c>
      <c r="B33" s="67" t="s">
        <v>4</v>
      </c>
      <c r="C33" s="96" t="s">
        <v>5</v>
      </c>
      <c r="D33" s="97" t="s">
        <v>21</v>
      </c>
      <c r="E33" s="98" t="s">
        <v>183</v>
      </c>
      <c r="F33" s="99" t="s">
        <v>173</v>
      </c>
      <c r="G33" s="100"/>
      <c r="H33" s="63">
        <f t="shared" si="0"/>
        <v>0</v>
      </c>
      <c r="I33" s="63">
        <f t="shared" si="0"/>
        <v>0</v>
      </c>
      <c r="J33" s="63">
        <f t="shared" si="0"/>
        <v>0</v>
      </c>
    </row>
    <row r="34" spans="1:38" s="30" customFormat="1" ht="19.5" customHeight="1" hidden="1">
      <c r="A34" s="74" t="s">
        <v>100</v>
      </c>
      <c r="B34" s="75" t="s">
        <v>4</v>
      </c>
      <c r="C34" s="76" t="s">
        <v>5</v>
      </c>
      <c r="D34" s="77" t="s">
        <v>21</v>
      </c>
      <c r="E34" s="101" t="s">
        <v>184</v>
      </c>
      <c r="F34" s="102" t="s">
        <v>173</v>
      </c>
      <c r="G34" s="79"/>
      <c r="H34" s="80">
        <f aca="true" t="shared" si="1" ref="H34:J35">+H35</f>
        <v>0</v>
      </c>
      <c r="I34" s="80">
        <f t="shared" si="1"/>
        <v>0</v>
      </c>
      <c r="J34" s="80">
        <f t="shared" si="1"/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30" customFormat="1" ht="19.5" customHeight="1" hidden="1">
      <c r="A35" s="74" t="s">
        <v>101</v>
      </c>
      <c r="B35" s="75" t="s">
        <v>4</v>
      </c>
      <c r="C35" s="76" t="s">
        <v>5</v>
      </c>
      <c r="D35" s="77" t="s">
        <v>21</v>
      </c>
      <c r="E35" s="101" t="s">
        <v>184</v>
      </c>
      <c r="F35" s="102" t="s">
        <v>185</v>
      </c>
      <c r="G35" s="79"/>
      <c r="H35" s="80">
        <f t="shared" si="1"/>
        <v>0</v>
      </c>
      <c r="I35" s="80">
        <f t="shared" si="1"/>
        <v>0</v>
      </c>
      <c r="J35" s="80">
        <f t="shared" si="1"/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10" s="25" customFormat="1" ht="18" customHeight="1" hidden="1">
      <c r="A36" s="103" t="s">
        <v>13</v>
      </c>
      <c r="B36" s="59" t="s">
        <v>4</v>
      </c>
      <c r="C36" s="59" t="s">
        <v>5</v>
      </c>
      <c r="D36" s="59" t="s">
        <v>21</v>
      </c>
      <c r="E36" s="101" t="s">
        <v>184</v>
      </c>
      <c r="F36" s="102" t="s">
        <v>185</v>
      </c>
      <c r="G36" s="59" t="s">
        <v>14</v>
      </c>
      <c r="H36" s="92"/>
      <c r="I36" s="92"/>
      <c r="J36" s="92"/>
    </row>
    <row r="37" spans="1:10" s="22" customFormat="1" ht="20.25" customHeight="1" hidden="1">
      <c r="A37" s="86" t="s">
        <v>104</v>
      </c>
      <c r="B37" s="64" t="s">
        <v>4</v>
      </c>
      <c r="C37" s="64" t="s">
        <v>5</v>
      </c>
      <c r="D37" s="104">
        <v>11</v>
      </c>
      <c r="E37" s="14"/>
      <c r="F37" s="17"/>
      <c r="G37" s="59"/>
      <c r="H37" s="63">
        <f aca="true" t="shared" si="2" ref="H37:J40">H38</f>
        <v>0</v>
      </c>
      <c r="I37" s="63">
        <f t="shared" si="2"/>
        <v>0</v>
      </c>
      <c r="J37" s="63">
        <f t="shared" si="2"/>
        <v>0</v>
      </c>
    </row>
    <row r="38" spans="1:10" s="22" customFormat="1" ht="20.25" customHeight="1" hidden="1">
      <c r="A38" s="81" t="s">
        <v>24</v>
      </c>
      <c r="B38" s="67" t="s">
        <v>4</v>
      </c>
      <c r="C38" s="59" t="s">
        <v>5</v>
      </c>
      <c r="D38" s="105">
        <v>11</v>
      </c>
      <c r="E38" s="106" t="s">
        <v>102</v>
      </c>
      <c r="F38" s="107" t="s">
        <v>57</v>
      </c>
      <c r="G38" s="108"/>
      <c r="H38" s="109">
        <f t="shared" si="2"/>
        <v>0</v>
      </c>
      <c r="I38" s="109">
        <f t="shared" si="2"/>
        <v>0</v>
      </c>
      <c r="J38" s="109">
        <f t="shared" si="2"/>
        <v>0</v>
      </c>
    </row>
    <row r="39" spans="1:10" s="22" customFormat="1" ht="20.25" customHeight="1" hidden="1">
      <c r="A39" s="81" t="s">
        <v>25</v>
      </c>
      <c r="B39" s="75" t="s">
        <v>4</v>
      </c>
      <c r="C39" s="59" t="s">
        <v>5</v>
      </c>
      <c r="D39" s="105">
        <v>11</v>
      </c>
      <c r="E39" s="106" t="s">
        <v>103</v>
      </c>
      <c r="F39" s="110" t="s">
        <v>57</v>
      </c>
      <c r="G39" s="108"/>
      <c r="H39" s="109">
        <f t="shared" si="2"/>
        <v>0</v>
      </c>
      <c r="I39" s="109">
        <f t="shared" si="2"/>
        <v>0</v>
      </c>
      <c r="J39" s="109">
        <f t="shared" si="2"/>
        <v>0</v>
      </c>
    </row>
    <row r="40" spans="1:10" s="22" customFormat="1" ht="18.75" customHeight="1" hidden="1">
      <c r="A40" s="85" t="s">
        <v>105</v>
      </c>
      <c r="B40" s="75" t="s">
        <v>4</v>
      </c>
      <c r="C40" s="59" t="s">
        <v>5</v>
      </c>
      <c r="D40" s="105">
        <v>11</v>
      </c>
      <c r="E40" s="111" t="s">
        <v>103</v>
      </c>
      <c r="F40" s="112">
        <v>1403</v>
      </c>
      <c r="G40" s="108"/>
      <c r="H40" s="109">
        <f t="shared" si="2"/>
        <v>0</v>
      </c>
      <c r="I40" s="109">
        <f t="shared" si="2"/>
        <v>0</v>
      </c>
      <c r="J40" s="109">
        <f t="shared" si="2"/>
        <v>0</v>
      </c>
    </row>
    <row r="41" spans="1:10" s="22" customFormat="1" ht="20.25" customHeight="1" hidden="1">
      <c r="A41" s="85" t="s">
        <v>15</v>
      </c>
      <c r="B41" s="59" t="s">
        <v>4</v>
      </c>
      <c r="C41" s="59" t="s">
        <v>5</v>
      </c>
      <c r="D41" s="113">
        <v>11</v>
      </c>
      <c r="E41" s="106" t="s">
        <v>103</v>
      </c>
      <c r="F41" s="114">
        <v>1403</v>
      </c>
      <c r="G41" s="59" t="s">
        <v>16</v>
      </c>
      <c r="H41" s="36"/>
      <c r="I41" s="36"/>
      <c r="J41" s="36"/>
    </row>
    <row r="42" spans="1:10" s="22" customFormat="1" ht="18.75">
      <c r="A42" s="65" t="s">
        <v>26</v>
      </c>
      <c r="B42" s="64" t="s">
        <v>4</v>
      </c>
      <c r="C42" s="60" t="s">
        <v>5</v>
      </c>
      <c r="D42" s="61" t="s">
        <v>27</v>
      </c>
      <c r="E42" s="115"/>
      <c r="F42" s="16"/>
      <c r="G42" s="62"/>
      <c r="H42" s="63">
        <v>219089</v>
      </c>
      <c r="I42" s="63">
        <v>10000</v>
      </c>
      <c r="J42" s="63">
        <v>10000</v>
      </c>
    </row>
    <row r="43" spans="1:10" s="32" customFormat="1" ht="18.75" customHeight="1" hidden="1">
      <c r="A43" s="86"/>
      <c r="B43" s="67"/>
      <c r="C43" s="64"/>
      <c r="D43" s="87"/>
      <c r="E43" s="116"/>
      <c r="F43" s="117"/>
      <c r="G43" s="89"/>
      <c r="H43" s="63"/>
      <c r="I43" s="63"/>
      <c r="J43" s="63"/>
    </row>
    <row r="44" spans="1:10" s="32" customFormat="1" ht="18.75" customHeight="1" hidden="1">
      <c r="A44" s="81"/>
      <c r="B44" s="75"/>
      <c r="C44" s="59"/>
      <c r="D44" s="82"/>
      <c r="E44" s="106"/>
      <c r="F44" s="110"/>
      <c r="G44" s="118"/>
      <c r="H44" s="119"/>
      <c r="I44" s="119"/>
      <c r="J44" s="119"/>
    </row>
    <row r="45" spans="1:10" s="22" customFormat="1" ht="18.75" customHeight="1" hidden="1">
      <c r="A45" s="120"/>
      <c r="B45" s="75"/>
      <c r="C45" s="121"/>
      <c r="D45" s="122"/>
      <c r="E45" s="111"/>
      <c r="F45" s="112"/>
      <c r="G45" s="118"/>
      <c r="H45" s="119"/>
      <c r="I45" s="119"/>
      <c r="J45" s="119"/>
    </row>
    <row r="46" spans="1:10" s="22" customFormat="1" ht="18.75" customHeight="1" hidden="1">
      <c r="A46" s="123"/>
      <c r="B46" s="59"/>
      <c r="C46" s="124"/>
      <c r="D46" s="124"/>
      <c r="E46" s="106"/>
      <c r="F46" s="114"/>
      <c r="G46" s="124"/>
      <c r="H46" s="36"/>
      <c r="I46" s="36"/>
      <c r="J46" s="36"/>
    </row>
    <row r="47" spans="1:10" s="32" customFormat="1" ht="75">
      <c r="A47" s="86" t="s">
        <v>372</v>
      </c>
      <c r="B47" s="67" t="s">
        <v>4</v>
      </c>
      <c r="C47" s="64" t="s">
        <v>5</v>
      </c>
      <c r="D47" s="87" t="s">
        <v>27</v>
      </c>
      <c r="E47" s="116" t="s">
        <v>192</v>
      </c>
      <c r="F47" s="117" t="s">
        <v>173</v>
      </c>
      <c r="G47" s="89"/>
      <c r="H47" s="63">
        <v>10000</v>
      </c>
      <c r="I47" s="63">
        <v>5000</v>
      </c>
      <c r="J47" s="63">
        <v>5000</v>
      </c>
    </row>
    <row r="48" spans="1:10" s="32" customFormat="1" ht="73.5" customHeight="1">
      <c r="A48" s="81" t="s">
        <v>347</v>
      </c>
      <c r="B48" s="75" t="s">
        <v>4</v>
      </c>
      <c r="C48" s="59" t="s">
        <v>5</v>
      </c>
      <c r="D48" s="82" t="s">
        <v>27</v>
      </c>
      <c r="E48" s="125" t="s">
        <v>193</v>
      </c>
      <c r="F48" s="126" t="s">
        <v>173</v>
      </c>
      <c r="G48" s="108"/>
      <c r="H48" s="109">
        <v>10000</v>
      </c>
      <c r="I48" s="109">
        <v>5000</v>
      </c>
      <c r="J48" s="109">
        <v>5000</v>
      </c>
    </row>
    <row r="49" spans="1:10" s="32" customFormat="1" ht="75" customHeight="1">
      <c r="A49" s="362" t="s">
        <v>341</v>
      </c>
      <c r="B49" s="75" t="s">
        <v>4</v>
      </c>
      <c r="C49" s="59" t="s">
        <v>5</v>
      </c>
      <c r="D49" s="82" t="s">
        <v>27</v>
      </c>
      <c r="E49" s="111" t="s">
        <v>299</v>
      </c>
      <c r="F49" s="139" t="s">
        <v>300</v>
      </c>
      <c r="G49" s="108"/>
      <c r="H49" s="109">
        <v>10000</v>
      </c>
      <c r="I49" s="109">
        <v>5000</v>
      </c>
      <c r="J49" s="109">
        <v>5000</v>
      </c>
    </row>
    <row r="50" spans="1:249" s="29" customFormat="1" ht="19.5" customHeight="1" hidden="1">
      <c r="A50" s="336" t="s">
        <v>67</v>
      </c>
      <c r="B50" s="75" t="s">
        <v>4</v>
      </c>
      <c r="C50" s="76" t="s">
        <v>5</v>
      </c>
      <c r="D50" s="77" t="s">
        <v>27</v>
      </c>
      <c r="E50" s="101" t="s">
        <v>299</v>
      </c>
      <c r="F50" s="102" t="s">
        <v>300</v>
      </c>
      <c r="G50" s="127"/>
      <c r="H50" s="128">
        <v>145</v>
      </c>
      <c r="I50" s="128">
        <v>145</v>
      </c>
      <c r="J50" s="128">
        <v>145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s="29" customFormat="1" ht="56.25" customHeight="1" hidden="1">
      <c r="A51" s="239" t="s">
        <v>12</v>
      </c>
      <c r="B51" s="240" t="s">
        <v>4</v>
      </c>
      <c r="C51" s="241" t="s">
        <v>5</v>
      </c>
      <c r="D51" s="242" t="s">
        <v>27</v>
      </c>
      <c r="E51" s="430" t="s">
        <v>301</v>
      </c>
      <c r="F51" s="431"/>
      <c r="G51" s="244" t="s">
        <v>7</v>
      </c>
      <c r="H51" s="243"/>
      <c r="I51" s="243"/>
      <c r="J51" s="243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</row>
    <row r="52" spans="1:249" s="29" customFormat="1" ht="34.5" customHeight="1">
      <c r="A52" s="129" t="s">
        <v>13</v>
      </c>
      <c r="B52" s="59" t="s">
        <v>4</v>
      </c>
      <c r="C52" s="59" t="s">
        <v>5</v>
      </c>
      <c r="D52" s="59" t="s">
        <v>27</v>
      </c>
      <c r="E52" s="101" t="s">
        <v>299</v>
      </c>
      <c r="F52" s="102" t="s">
        <v>300</v>
      </c>
      <c r="G52" s="59" t="s">
        <v>14</v>
      </c>
      <c r="H52" s="36">
        <v>10000</v>
      </c>
      <c r="I52" s="36">
        <v>5000</v>
      </c>
      <c r="J52" s="36">
        <v>5000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</row>
    <row r="53" spans="1:249" s="29" customFormat="1" ht="19.5" hidden="1">
      <c r="A53" s="354"/>
      <c r="B53" s="59"/>
      <c r="C53" s="355"/>
      <c r="D53" s="355"/>
      <c r="E53" s="78"/>
      <c r="F53" s="2"/>
      <c r="G53" s="355"/>
      <c r="H53" s="356"/>
      <c r="I53" s="356"/>
      <c r="J53" s="35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</row>
    <row r="54" spans="1:10" s="32" customFormat="1" ht="45" customHeight="1">
      <c r="A54" s="130" t="s">
        <v>93</v>
      </c>
      <c r="B54" s="67" t="s">
        <v>4</v>
      </c>
      <c r="C54" s="96" t="s">
        <v>5</v>
      </c>
      <c r="D54" s="131">
        <v>13</v>
      </c>
      <c r="E54" s="132" t="s">
        <v>186</v>
      </c>
      <c r="F54" s="133" t="s">
        <v>173</v>
      </c>
      <c r="G54" s="134"/>
      <c r="H54" s="135">
        <v>209089</v>
      </c>
      <c r="I54" s="135">
        <v>5000</v>
      </c>
      <c r="J54" s="135">
        <v>5000</v>
      </c>
    </row>
    <row r="55" spans="1:10" s="22" customFormat="1" ht="18.75">
      <c r="A55" s="81" t="s">
        <v>94</v>
      </c>
      <c r="B55" s="75" t="s">
        <v>4</v>
      </c>
      <c r="C55" s="136" t="s">
        <v>5</v>
      </c>
      <c r="D55" s="137">
        <v>13</v>
      </c>
      <c r="E55" s="138" t="s">
        <v>187</v>
      </c>
      <c r="F55" s="139" t="s">
        <v>173</v>
      </c>
      <c r="G55" s="140"/>
      <c r="H55" s="109">
        <v>194089</v>
      </c>
      <c r="I55" s="109">
        <v>5000</v>
      </c>
      <c r="J55" s="109">
        <v>5000</v>
      </c>
    </row>
    <row r="56" spans="1:10" s="22" customFormat="1" ht="37.5">
      <c r="A56" s="85" t="s">
        <v>95</v>
      </c>
      <c r="B56" s="75" t="s">
        <v>4</v>
      </c>
      <c r="C56" s="141" t="s">
        <v>5</v>
      </c>
      <c r="D56" s="137">
        <v>13</v>
      </c>
      <c r="E56" s="138" t="s">
        <v>187</v>
      </c>
      <c r="F56" s="139" t="s">
        <v>188</v>
      </c>
      <c r="G56" s="140"/>
      <c r="H56" s="109">
        <v>194089</v>
      </c>
      <c r="I56" s="109">
        <v>5000</v>
      </c>
      <c r="J56" s="109">
        <v>5000</v>
      </c>
    </row>
    <row r="57" spans="1:10" s="22" customFormat="1" ht="17.25" customHeight="1">
      <c r="A57" s="123" t="s">
        <v>13</v>
      </c>
      <c r="B57" s="59" t="s">
        <v>4</v>
      </c>
      <c r="C57" s="141" t="s">
        <v>5</v>
      </c>
      <c r="D57" s="142">
        <v>13</v>
      </c>
      <c r="E57" s="143" t="s">
        <v>187</v>
      </c>
      <c r="F57" s="107" t="s">
        <v>188</v>
      </c>
      <c r="G57" s="141" t="s">
        <v>14</v>
      </c>
      <c r="H57" s="144">
        <v>194089</v>
      </c>
      <c r="I57" s="144">
        <v>2500</v>
      </c>
      <c r="J57" s="144">
        <v>2500</v>
      </c>
    </row>
    <row r="58" spans="1:10" s="22" customFormat="1" ht="18.75" customHeight="1" hidden="1">
      <c r="A58" s="245" t="s">
        <v>15</v>
      </c>
      <c r="B58" s="246" t="s">
        <v>4</v>
      </c>
      <c r="C58" s="247" t="s">
        <v>5</v>
      </c>
      <c r="D58" s="248">
        <v>13</v>
      </c>
      <c r="E58" s="423" t="s">
        <v>189</v>
      </c>
      <c r="F58" s="424"/>
      <c r="G58" s="249" t="s">
        <v>16</v>
      </c>
      <c r="H58" s="250"/>
      <c r="I58" s="250"/>
      <c r="J58" s="250"/>
    </row>
    <row r="59" spans="1:10" s="22" customFormat="1" ht="17.25" customHeight="1">
      <c r="A59" s="358" t="s">
        <v>15</v>
      </c>
      <c r="B59" s="246"/>
      <c r="C59" s="247" t="s">
        <v>5</v>
      </c>
      <c r="D59" s="248">
        <v>13</v>
      </c>
      <c r="E59" s="357">
        <v>76100</v>
      </c>
      <c r="F59" s="353" t="s">
        <v>188</v>
      </c>
      <c r="G59" s="249" t="s">
        <v>16</v>
      </c>
      <c r="H59" s="250">
        <v>15000</v>
      </c>
      <c r="I59" s="250">
        <v>2500</v>
      </c>
      <c r="J59" s="250">
        <v>2500</v>
      </c>
    </row>
    <row r="60" spans="1:10" s="22" customFormat="1" ht="37.5" hidden="1">
      <c r="A60" s="145" t="s">
        <v>96</v>
      </c>
      <c r="B60" s="67" t="s">
        <v>4</v>
      </c>
      <c r="C60" s="146" t="s">
        <v>5</v>
      </c>
      <c r="D60" s="146" t="s">
        <v>27</v>
      </c>
      <c r="E60" s="147" t="s">
        <v>183</v>
      </c>
      <c r="F60" s="117" t="s">
        <v>173</v>
      </c>
      <c r="G60" s="148"/>
      <c r="H60" s="63">
        <v>250</v>
      </c>
      <c r="I60" s="63">
        <v>100</v>
      </c>
      <c r="J60" s="63">
        <v>100</v>
      </c>
    </row>
    <row r="61" spans="1:10" s="22" customFormat="1" ht="18.75" hidden="1">
      <c r="A61" s="149" t="s">
        <v>98</v>
      </c>
      <c r="B61" s="75" t="s">
        <v>4</v>
      </c>
      <c r="C61" s="94" t="s">
        <v>5</v>
      </c>
      <c r="D61" s="94" t="s">
        <v>27</v>
      </c>
      <c r="E61" s="305" t="s">
        <v>190</v>
      </c>
      <c r="F61" s="139" t="s">
        <v>173</v>
      </c>
      <c r="G61" s="150"/>
      <c r="H61" s="109">
        <v>250</v>
      </c>
      <c r="I61" s="109">
        <v>100</v>
      </c>
      <c r="J61" s="109">
        <v>100</v>
      </c>
    </row>
    <row r="62" spans="1:255" s="34" customFormat="1" ht="37.5" hidden="1">
      <c r="A62" s="85" t="s">
        <v>121</v>
      </c>
      <c r="B62" s="200" t="s">
        <v>4</v>
      </c>
      <c r="C62" s="7" t="s">
        <v>5</v>
      </c>
      <c r="D62" s="7">
        <v>13</v>
      </c>
      <c r="E62" s="201" t="s">
        <v>190</v>
      </c>
      <c r="F62" s="202" t="s">
        <v>191</v>
      </c>
      <c r="G62" s="7"/>
      <c r="H62" s="203">
        <v>250</v>
      </c>
      <c r="I62" s="203">
        <v>100</v>
      </c>
      <c r="J62" s="203">
        <v>100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</row>
    <row r="63" spans="1:255" s="34" customFormat="1" ht="37.5" hidden="1">
      <c r="A63" s="123" t="s">
        <v>13</v>
      </c>
      <c r="B63" s="7" t="s">
        <v>4</v>
      </c>
      <c r="C63" s="7" t="s">
        <v>5</v>
      </c>
      <c r="D63" s="7">
        <v>13</v>
      </c>
      <c r="E63" s="201" t="s">
        <v>190</v>
      </c>
      <c r="F63" s="202" t="s">
        <v>191</v>
      </c>
      <c r="G63" s="7" t="s">
        <v>14</v>
      </c>
      <c r="H63" s="203">
        <v>250</v>
      </c>
      <c r="I63" s="203">
        <v>100</v>
      </c>
      <c r="J63" s="203">
        <v>100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4" customFormat="1" ht="19.5" customHeight="1" hidden="1">
      <c r="A64" s="74" t="s">
        <v>87</v>
      </c>
      <c r="B64" s="7" t="s">
        <v>4</v>
      </c>
      <c r="C64" s="7" t="s">
        <v>5</v>
      </c>
      <c r="D64" s="237" t="s">
        <v>27</v>
      </c>
      <c r="E64" s="201" t="s">
        <v>177</v>
      </c>
      <c r="F64" s="202" t="s">
        <v>173</v>
      </c>
      <c r="G64" s="323"/>
      <c r="H64" s="203">
        <f>H65</f>
        <v>0</v>
      </c>
      <c r="I64" s="203">
        <f>I65</f>
        <v>0</v>
      </c>
      <c r="J64" s="203">
        <f>J65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4" customFormat="1" ht="36" customHeight="1" hidden="1">
      <c r="A65" s="336" t="s">
        <v>180</v>
      </c>
      <c r="B65" s="7" t="s">
        <v>4</v>
      </c>
      <c r="C65" s="7" t="s">
        <v>5</v>
      </c>
      <c r="D65" s="237" t="s">
        <v>27</v>
      </c>
      <c r="E65" s="201" t="s">
        <v>177</v>
      </c>
      <c r="F65" s="202" t="s">
        <v>179</v>
      </c>
      <c r="G65" s="323"/>
      <c r="H65" s="203">
        <f>H66+H67</f>
        <v>0</v>
      </c>
      <c r="I65" s="203">
        <f>I66+I67</f>
        <v>0</v>
      </c>
      <c r="J65" s="203">
        <f>J66+J67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4" customFormat="1" ht="56.25" customHeight="1" hidden="1">
      <c r="A66" s="81" t="s">
        <v>12</v>
      </c>
      <c r="B66" s="7" t="s">
        <v>4</v>
      </c>
      <c r="C66" s="7" t="s">
        <v>5</v>
      </c>
      <c r="D66" s="237" t="s">
        <v>27</v>
      </c>
      <c r="E66" s="201" t="s">
        <v>177</v>
      </c>
      <c r="F66" s="202" t="s">
        <v>179</v>
      </c>
      <c r="G66" s="323" t="s">
        <v>7</v>
      </c>
      <c r="H66" s="203"/>
      <c r="I66" s="203"/>
      <c r="J66" s="203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4" customFormat="1" ht="19.5" customHeight="1" hidden="1">
      <c r="A67" s="85" t="s">
        <v>13</v>
      </c>
      <c r="B67" s="322" t="s">
        <v>4</v>
      </c>
      <c r="C67" s="7" t="s">
        <v>5</v>
      </c>
      <c r="D67" s="237" t="s">
        <v>27</v>
      </c>
      <c r="E67" s="201" t="s">
        <v>177</v>
      </c>
      <c r="F67" s="202" t="s">
        <v>179</v>
      </c>
      <c r="G67" s="323" t="s">
        <v>14</v>
      </c>
      <c r="H67" s="203"/>
      <c r="I67" s="203"/>
      <c r="J67" s="203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10" s="22" customFormat="1" ht="18.75">
      <c r="A68" s="152" t="s">
        <v>28</v>
      </c>
      <c r="B68" s="153" t="s">
        <v>4</v>
      </c>
      <c r="C68" s="154" t="s">
        <v>6</v>
      </c>
      <c r="D68" s="155"/>
      <c r="E68" s="156"/>
      <c r="F68" s="157"/>
      <c r="G68" s="158"/>
      <c r="H68" s="332">
        <v>72611</v>
      </c>
      <c r="I68" s="332">
        <v>73387</v>
      </c>
      <c r="J68" s="332">
        <v>76047</v>
      </c>
    </row>
    <row r="69" spans="1:10" s="22" customFormat="1" ht="18.75">
      <c r="A69" s="152" t="s">
        <v>29</v>
      </c>
      <c r="B69" s="64" t="s">
        <v>4</v>
      </c>
      <c r="C69" s="154" t="s">
        <v>6</v>
      </c>
      <c r="D69" s="154" t="s">
        <v>30</v>
      </c>
      <c r="E69" s="159"/>
      <c r="F69" s="160"/>
      <c r="G69" s="154"/>
      <c r="H69" s="332">
        <v>72611</v>
      </c>
      <c r="I69" s="332">
        <v>73387</v>
      </c>
      <c r="J69" s="332">
        <f>J70</f>
        <v>76047</v>
      </c>
    </row>
    <row r="70" spans="1:10" s="32" customFormat="1" ht="37.5">
      <c r="A70" s="145" t="s">
        <v>96</v>
      </c>
      <c r="B70" s="67" t="s">
        <v>4</v>
      </c>
      <c r="C70" s="146" t="s">
        <v>6</v>
      </c>
      <c r="D70" s="146" t="s">
        <v>30</v>
      </c>
      <c r="E70" s="147" t="s">
        <v>183</v>
      </c>
      <c r="F70" s="117" t="s">
        <v>173</v>
      </c>
      <c r="G70" s="148"/>
      <c r="H70" s="332">
        <v>72611</v>
      </c>
      <c r="I70" s="332">
        <v>73387</v>
      </c>
      <c r="J70" s="332">
        <v>76047</v>
      </c>
    </row>
    <row r="71" spans="1:10" s="22" customFormat="1" ht="18.75">
      <c r="A71" s="149" t="s">
        <v>98</v>
      </c>
      <c r="B71" s="75" t="s">
        <v>4</v>
      </c>
      <c r="C71" s="94" t="s">
        <v>6</v>
      </c>
      <c r="D71" s="94" t="s">
        <v>30</v>
      </c>
      <c r="E71" s="305" t="s">
        <v>190</v>
      </c>
      <c r="F71" s="139" t="s">
        <v>173</v>
      </c>
      <c r="G71" s="150"/>
      <c r="H71" s="332">
        <v>72611</v>
      </c>
      <c r="I71" s="332">
        <v>73387</v>
      </c>
      <c r="J71" s="331">
        <f>J72</f>
        <v>76047</v>
      </c>
    </row>
    <row r="72" spans="1:10" s="22" customFormat="1" ht="37.5">
      <c r="A72" s="149" t="s">
        <v>99</v>
      </c>
      <c r="B72" s="75" t="s">
        <v>4</v>
      </c>
      <c r="C72" s="161" t="s">
        <v>6</v>
      </c>
      <c r="D72" s="161" t="s">
        <v>30</v>
      </c>
      <c r="E72" s="305" t="s">
        <v>190</v>
      </c>
      <c r="F72" s="139" t="s">
        <v>194</v>
      </c>
      <c r="G72" s="161"/>
      <c r="H72" s="332">
        <v>72611</v>
      </c>
      <c r="I72" s="332">
        <v>73387</v>
      </c>
      <c r="J72" s="332">
        <v>76047</v>
      </c>
    </row>
    <row r="73" spans="1:10" s="22" customFormat="1" ht="77.25" customHeight="1">
      <c r="A73" s="81" t="s">
        <v>12</v>
      </c>
      <c r="B73" s="59" t="s">
        <v>4</v>
      </c>
      <c r="C73" s="59" t="s">
        <v>6</v>
      </c>
      <c r="D73" s="59" t="s">
        <v>30</v>
      </c>
      <c r="E73" s="305" t="s">
        <v>190</v>
      </c>
      <c r="F73" s="204" t="s">
        <v>194</v>
      </c>
      <c r="G73" s="59" t="s">
        <v>7</v>
      </c>
      <c r="H73" s="330">
        <v>0</v>
      </c>
      <c r="I73" s="330">
        <v>0</v>
      </c>
      <c r="J73" s="330">
        <v>0</v>
      </c>
    </row>
    <row r="74" spans="1:10" s="22" customFormat="1" ht="21.75" customHeight="1">
      <c r="A74" s="85" t="s">
        <v>13</v>
      </c>
      <c r="B74" s="59" t="s">
        <v>4</v>
      </c>
      <c r="C74" s="59" t="s">
        <v>6</v>
      </c>
      <c r="D74" s="59" t="s">
        <v>30</v>
      </c>
      <c r="E74" s="305" t="s">
        <v>190</v>
      </c>
      <c r="F74" s="204" t="s">
        <v>194</v>
      </c>
      <c r="G74" s="59" t="s">
        <v>14</v>
      </c>
      <c r="H74" s="330">
        <v>72611</v>
      </c>
      <c r="I74" s="332">
        <v>73387</v>
      </c>
      <c r="J74" s="332">
        <v>76047</v>
      </c>
    </row>
    <row r="75" spans="1:10" s="37" customFormat="1" ht="18.75" customHeight="1" hidden="1">
      <c r="A75" s="58" t="s">
        <v>31</v>
      </c>
      <c r="B75" s="153" t="s">
        <v>4</v>
      </c>
      <c r="C75" s="162" t="s">
        <v>30</v>
      </c>
      <c r="D75" s="162"/>
      <c r="E75" s="156"/>
      <c r="F75" s="157"/>
      <c r="G75" s="162"/>
      <c r="H75" s="163">
        <f>+H76+H86</f>
        <v>0</v>
      </c>
      <c r="I75" s="163">
        <f>+I76+I86</f>
        <v>0</v>
      </c>
      <c r="J75" s="163">
        <f>+J76+J86</f>
        <v>0</v>
      </c>
    </row>
    <row r="76" spans="1:10" s="37" customFormat="1" ht="18" customHeight="1" hidden="1">
      <c r="A76" s="196" t="s">
        <v>116</v>
      </c>
      <c r="B76" s="64" t="s">
        <v>4</v>
      </c>
      <c r="C76" s="162" t="s">
        <v>30</v>
      </c>
      <c r="D76" s="162" t="s">
        <v>50</v>
      </c>
      <c r="E76" s="159"/>
      <c r="F76" s="160"/>
      <c r="G76" s="60"/>
      <c r="H76" s="63">
        <f>H77</f>
        <v>0</v>
      </c>
      <c r="I76" s="63">
        <f>I77</f>
        <v>0</v>
      </c>
      <c r="J76" s="63">
        <f>J77</f>
        <v>0</v>
      </c>
    </row>
    <row r="77" spans="1:10" s="38" customFormat="1" ht="56.25" customHeight="1" hidden="1">
      <c r="A77" s="205" t="s">
        <v>308</v>
      </c>
      <c r="B77" s="206" t="s">
        <v>4</v>
      </c>
      <c r="C77" s="207" t="s">
        <v>30</v>
      </c>
      <c r="D77" s="207" t="s">
        <v>50</v>
      </c>
      <c r="E77" s="147" t="s">
        <v>195</v>
      </c>
      <c r="F77" s="117" t="s">
        <v>173</v>
      </c>
      <c r="G77" s="64"/>
      <c r="H77" s="90">
        <f>H82+H78</f>
        <v>0</v>
      </c>
      <c r="I77" s="90">
        <f>I82+I78</f>
        <v>0</v>
      </c>
      <c r="J77" s="90">
        <f>J82+J78</f>
        <v>0</v>
      </c>
    </row>
    <row r="78" spans="1:10" s="37" customFormat="1" ht="18.75" customHeight="1" hidden="1">
      <c r="A78" s="309" t="s">
        <v>200</v>
      </c>
      <c r="B78" s="200" t="s">
        <v>4</v>
      </c>
      <c r="C78" s="7" t="s">
        <v>30</v>
      </c>
      <c r="D78" s="7" t="s">
        <v>50</v>
      </c>
      <c r="E78" s="305" t="s">
        <v>196</v>
      </c>
      <c r="F78" s="139" t="s">
        <v>173</v>
      </c>
      <c r="G78" s="59"/>
      <c r="H78" s="36">
        <f aca="true" t="shared" si="3" ref="H78:J79">H79</f>
        <v>0</v>
      </c>
      <c r="I78" s="36">
        <f t="shared" si="3"/>
        <v>0</v>
      </c>
      <c r="J78" s="36">
        <f t="shared" si="3"/>
        <v>0</v>
      </c>
    </row>
    <row r="79" spans="1:10" s="37" customFormat="1" ht="18.75" customHeight="1" hidden="1">
      <c r="A79" s="320" t="s">
        <v>204</v>
      </c>
      <c r="B79" s="200" t="s">
        <v>4</v>
      </c>
      <c r="C79" s="7" t="s">
        <v>30</v>
      </c>
      <c r="D79" s="7" t="s">
        <v>50</v>
      </c>
      <c r="E79" s="305" t="s">
        <v>198</v>
      </c>
      <c r="F79" s="139" t="s">
        <v>173</v>
      </c>
      <c r="G79" s="59"/>
      <c r="H79" s="36">
        <f t="shared" si="3"/>
        <v>0</v>
      </c>
      <c r="I79" s="36">
        <f t="shared" si="3"/>
        <v>0</v>
      </c>
      <c r="J79" s="36">
        <f t="shared" si="3"/>
        <v>0</v>
      </c>
    </row>
    <row r="80" spans="1:10" s="22" customFormat="1" ht="36" customHeight="1" hidden="1">
      <c r="A80" s="318" t="s">
        <v>246</v>
      </c>
      <c r="B80" s="75" t="s">
        <v>4</v>
      </c>
      <c r="C80" s="164" t="s">
        <v>30</v>
      </c>
      <c r="D80" s="164" t="s">
        <v>50</v>
      </c>
      <c r="E80" s="305" t="s">
        <v>198</v>
      </c>
      <c r="F80" s="139" t="s">
        <v>199</v>
      </c>
      <c r="G80" s="59"/>
      <c r="H80" s="109">
        <f>+H81</f>
        <v>0</v>
      </c>
      <c r="I80" s="109">
        <f>+I81</f>
        <v>0</v>
      </c>
      <c r="J80" s="109">
        <f>+J81</f>
        <v>0</v>
      </c>
    </row>
    <row r="81" spans="1:10" s="22" customFormat="1" ht="18.75" customHeight="1" hidden="1">
      <c r="A81" s="251" t="s">
        <v>13</v>
      </c>
      <c r="B81" s="7" t="s">
        <v>4</v>
      </c>
      <c r="C81" s="208" t="s">
        <v>30</v>
      </c>
      <c r="D81" s="208" t="s">
        <v>50</v>
      </c>
      <c r="E81" s="305" t="s">
        <v>198</v>
      </c>
      <c r="F81" s="139" t="s">
        <v>199</v>
      </c>
      <c r="G81" s="59" t="s">
        <v>14</v>
      </c>
      <c r="H81" s="36"/>
      <c r="I81" s="36"/>
      <c r="J81" s="36"/>
    </row>
    <row r="82" spans="1:10" s="22" customFormat="1" ht="93.75" customHeight="1" hidden="1">
      <c r="A82" s="337" t="s">
        <v>144</v>
      </c>
      <c r="B82" s="246" t="s">
        <v>4</v>
      </c>
      <c r="C82" s="252" t="s">
        <v>30</v>
      </c>
      <c r="D82" s="252" t="s">
        <v>50</v>
      </c>
      <c r="E82" s="364" t="s">
        <v>201</v>
      </c>
      <c r="F82" s="365"/>
      <c r="G82" s="246"/>
      <c r="H82" s="253">
        <f aca="true" t="shared" si="4" ref="H82:J84">H83</f>
        <v>0</v>
      </c>
      <c r="I82" s="253">
        <f t="shared" si="4"/>
        <v>0</v>
      </c>
      <c r="J82" s="253">
        <f t="shared" si="4"/>
        <v>0</v>
      </c>
    </row>
    <row r="83" spans="1:10" s="22" customFormat="1" ht="56.25" customHeight="1" hidden="1">
      <c r="A83" s="320" t="s">
        <v>197</v>
      </c>
      <c r="B83" s="246" t="s">
        <v>4</v>
      </c>
      <c r="C83" s="252" t="s">
        <v>30</v>
      </c>
      <c r="D83" s="252" t="s">
        <v>50</v>
      </c>
      <c r="E83" s="301" t="s">
        <v>202</v>
      </c>
      <c r="F83" s="302" t="s">
        <v>173</v>
      </c>
      <c r="G83" s="246"/>
      <c r="H83" s="253">
        <f t="shared" si="4"/>
        <v>0</v>
      </c>
      <c r="I83" s="253">
        <f t="shared" si="4"/>
        <v>0</v>
      </c>
      <c r="J83" s="253">
        <f t="shared" si="4"/>
        <v>0</v>
      </c>
    </row>
    <row r="84" spans="1:10" s="22" customFormat="1" ht="37.5" customHeight="1" hidden="1">
      <c r="A84" s="255" t="s">
        <v>139</v>
      </c>
      <c r="B84" s="246" t="s">
        <v>4</v>
      </c>
      <c r="C84" s="252" t="s">
        <v>30</v>
      </c>
      <c r="D84" s="252" t="s">
        <v>50</v>
      </c>
      <c r="E84" s="385" t="s">
        <v>203</v>
      </c>
      <c r="F84" s="386"/>
      <c r="G84" s="246"/>
      <c r="H84" s="253">
        <f t="shared" si="4"/>
        <v>0</v>
      </c>
      <c r="I84" s="253">
        <f t="shared" si="4"/>
        <v>0</v>
      </c>
      <c r="J84" s="253">
        <f t="shared" si="4"/>
        <v>0</v>
      </c>
    </row>
    <row r="85" spans="1:10" s="22" customFormat="1" ht="18.75" customHeight="1" hidden="1">
      <c r="A85" s="245" t="s">
        <v>13</v>
      </c>
      <c r="B85" s="246" t="s">
        <v>4</v>
      </c>
      <c r="C85" s="252" t="s">
        <v>30</v>
      </c>
      <c r="D85" s="252" t="s">
        <v>50</v>
      </c>
      <c r="E85" s="364" t="s">
        <v>203</v>
      </c>
      <c r="F85" s="365"/>
      <c r="G85" s="246" t="s">
        <v>14</v>
      </c>
      <c r="H85" s="253"/>
      <c r="I85" s="253"/>
      <c r="J85" s="253"/>
    </row>
    <row r="86" spans="1:10" s="32" customFormat="1" ht="37.5" customHeight="1" hidden="1">
      <c r="A86" s="165" t="s">
        <v>32</v>
      </c>
      <c r="B86" s="64" t="s">
        <v>4</v>
      </c>
      <c r="C86" s="154" t="s">
        <v>30</v>
      </c>
      <c r="D86" s="154">
        <v>14</v>
      </c>
      <c r="E86" s="159"/>
      <c r="F86" s="160"/>
      <c r="G86" s="154"/>
      <c r="H86" s="63">
        <f aca="true" t="shared" si="5" ref="H86:J87">+H87</f>
        <v>0</v>
      </c>
      <c r="I86" s="63">
        <f t="shared" si="5"/>
        <v>0</v>
      </c>
      <c r="J86" s="63">
        <f t="shared" si="5"/>
        <v>0</v>
      </c>
    </row>
    <row r="87" spans="1:10" s="32" customFormat="1" ht="75" customHeight="1" hidden="1">
      <c r="A87" s="166" t="s">
        <v>107</v>
      </c>
      <c r="B87" s="67" t="s">
        <v>4</v>
      </c>
      <c r="C87" s="154" t="s">
        <v>30</v>
      </c>
      <c r="D87" s="154">
        <v>14</v>
      </c>
      <c r="E87" s="147" t="s">
        <v>302</v>
      </c>
      <c r="F87" s="117" t="s">
        <v>173</v>
      </c>
      <c r="G87" s="154"/>
      <c r="H87" s="63">
        <f t="shared" si="5"/>
        <v>0</v>
      </c>
      <c r="I87" s="63">
        <f t="shared" si="5"/>
        <v>0</v>
      </c>
      <c r="J87" s="63">
        <f t="shared" si="5"/>
        <v>0</v>
      </c>
    </row>
    <row r="88" spans="1:10" s="22" customFormat="1" ht="75" customHeight="1" hidden="1">
      <c r="A88" s="326" t="s">
        <v>108</v>
      </c>
      <c r="B88" s="75" t="s">
        <v>4</v>
      </c>
      <c r="C88" s="168" t="s">
        <v>30</v>
      </c>
      <c r="D88" s="168" t="s">
        <v>33</v>
      </c>
      <c r="E88" s="305" t="s">
        <v>303</v>
      </c>
      <c r="F88" s="139" t="s">
        <v>173</v>
      </c>
      <c r="G88" s="168"/>
      <c r="H88" s="109">
        <f aca="true" t="shared" si="6" ref="H88:J90">H89</f>
        <v>0</v>
      </c>
      <c r="I88" s="109">
        <f t="shared" si="6"/>
        <v>0</v>
      </c>
      <c r="J88" s="109">
        <f t="shared" si="6"/>
        <v>0</v>
      </c>
    </row>
    <row r="89" spans="1:10" s="22" customFormat="1" ht="37.5" customHeight="1" hidden="1">
      <c r="A89" s="327" t="s">
        <v>304</v>
      </c>
      <c r="B89" s="75" t="s">
        <v>4</v>
      </c>
      <c r="C89" s="168" t="s">
        <v>30</v>
      </c>
      <c r="D89" s="168" t="s">
        <v>33</v>
      </c>
      <c r="E89" s="305" t="s">
        <v>206</v>
      </c>
      <c r="F89" s="139" t="s">
        <v>173</v>
      </c>
      <c r="G89" s="168"/>
      <c r="H89" s="109">
        <f t="shared" si="6"/>
        <v>0</v>
      </c>
      <c r="I89" s="109">
        <f t="shared" si="6"/>
        <v>0</v>
      </c>
      <c r="J89" s="109">
        <f t="shared" si="6"/>
        <v>0</v>
      </c>
    </row>
    <row r="90" spans="1:10" s="22" customFormat="1" ht="42.75" customHeight="1" hidden="1">
      <c r="A90" s="149" t="s">
        <v>68</v>
      </c>
      <c r="B90" s="75" t="s">
        <v>4</v>
      </c>
      <c r="C90" s="161" t="s">
        <v>30</v>
      </c>
      <c r="D90" s="161">
        <v>14</v>
      </c>
      <c r="E90" s="305" t="s">
        <v>206</v>
      </c>
      <c r="F90" s="139" t="s">
        <v>205</v>
      </c>
      <c r="G90" s="59"/>
      <c r="H90" s="109">
        <f t="shared" si="6"/>
        <v>0</v>
      </c>
      <c r="I90" s="109">
        <f t="shared" si="6"/>
        <v>0</v>
      </c>
      <c r="J90" s="109">
        <f t="shared" si="6"/>
        <v>0</v>
      </c>
    </row>
    <row r="91" spans="1:10" s="22" customFormat="1" ht="18.75" customHeight="1" hidden="1">
      <c r="A91" s="85" t="s">
        <v>13</v>
      </c>
      <c r="B91" s="59" t="s">
        <v>4</v>
      </c>
      <c r="C91" s="161" t="s">
        <v>30</v>
      </c>
      <c r="D91" s="161">
        <v>14</v>
      </c>
      <c r="E91" s="169" t="s">
        <v>206</v>
      </c>
      <c r="F91" s="107" t="s">
        <v>205</v>
      </c>
      <c r="G91" s="59" t="s">
        <v>14</v>
      </c>
      <c r="H91" s="36"/>
      <c r="I91" s="36"/>
      <c r="J91" s="36"/>
    </row>
    <row r="92" spans="1:10" s="22" customFormat="1" ht="37.5" customHeight="1" hidden="1">
      <c r="A92" s="65" t="s">
        <v>34</v>
      </c>
      <c r="B92" s="153" t="s">
        <v>4</v>
      </c>
      <c r="C92" s="60" t="s">
        <v>11</v>
      </c>
      <c r="D92" s="170"/>
      <c r="E92" s="170"/>
      <c r="F92" s="171"/>
      <c r="G92" s="62"/>
      <c r="H92" s="63">
        <v>500</v>
      </c>
      <c r="I92" s="63">
        <v>200</v>
      </c>
      <c r="J92" s="63">
        <v>200</v>
      </c>
    </row>
    <row r="93" spans="1:10" s="22" customFormat="1" ht="18.75" customHeight="1" hidden="1">
      <c r="A93" s="65" t="s">
        <v>125</v>
      </c>
      <c r="B93" s="229" t="s">
        <v>4</v>
      </c>
      <c r="C93" s="60" t="s">
        <v>11</v>
      </c>
      <c r="D93" s="61" t="s">
        <v>124</v>
      </c>
      <c r="E93" s="61"/>
      <c r="F93" s="62"/>
      <c r="G93" s="62"/>
      <c r="H93" s="63">
        <f>H94</f>
        <v>0</v>
      </c>
      <c r="I93" s="63">
        <f>I94</f>
        <v>0</v>
      </c>
      <c r="J93" s="63">
        <f>J94</f>
        <v>0</v>
      </c>
    </row>
    <row r="94" spans="1:10" s="22" customFormat="1" ht="56.25" customHeight="1" hidden="1">
      <c r="A94" s="166" t="s">
        <v>326</v>
      </c>
      <c r="B94" s="229" t="s">
        <v>4</v>
      </c>
      <c r="C94" s="60" t="s">
        <v>11</v>
      </c>
      <c r="D94" s="61" t="s">
        <v>124</v>
      </c>
      <c r="E94" s="61" t="s">
        <v>210</v>
      </c>
      <c r="F94" s="62" t="s">
        <v>173</v>
      </c>
      <c r="G94" s="62"/>
      <c r="H94" s="63">
        <f>H95+H102</f>
        <v>0</v>
      </c>
      <c r="I94" s="63">
        <f>I95+I102</f>
        <v>0</v>
      </c>
      <c r="J94" s="63">
        <f>J95+J102</f>
        <v>0</v>
      </c>
    </row>
    <row r="95" spans="1:10" s="22" customFormat="1" ht="56.25" customHeight="1" hidden="1">
      <c r="A95" s="167" t="s">
        <v>325</v>
      </c>
      <c r="B95" s="229" t="s">
        <v>4</v>
      </c>
      <c r="C95" s="60" t="s">
        <v>11</v>
      </c>
      <c r="D95" s="61" t="s">
        <v>124</v>
      </c>
      <c r="E95" s="61" t="s">
        <v>209</v>
      </c>
      <c r="F95" s="62" t="s">
        <v>173</v>
      </c>
      <c r="G95" s="62"/>
      <c r="H95" s="63"/>
      <c r="I95" s="63"/>
      <c r="J95" s="63"/>
    </row>
    <row r="96" spans="1:10" s="22" customFormat="1" ht="0.75" customHeight="1" hidden="1">
      <c r="A96" s="320" t="s">
        <v>231</v>
      </c>
      <c r="B96" s="229" t="s">
        <v>4</v>
      </c>
      <c r="C96" s="60" t="s">
        <v>11</v>
      </c>
      <c r="D96" s="61" t="s">
        <v>124</v>
      </c>
      <c r="E96" s="61" t="s">
        <v>207</v>
      </c>
      <c r="F96" s="62" t="s">
        <v>173</v>
      </c>
      <c r="G96" s="62"/>
      <c r="H96" s="63">
        <f>H97</f>
        <v>543994</v>
      </c>
      <c r="I96" s="63">
        <f>I97</f>
        <v>543994</v>
      </c>
      <c r="J96" s="63">
        <f>J97</f>
        <v>543994</v>
      </c>
    </row>
    <row r="97" spans="1:10" s="22" customFormat="1" ht="37.5" customHeight="1" hidden="1">
      <c r="A97" s="65" t="s">
        <v>126</v>
      </c>
      <c r="B97" s="229" t="s">
        <v>4</v>
      </c>
      <c r="C97" s="60" t="s">
        <v>11</v>
      </c>
      <c r="D97" s="61" t="s">
        <v>124</v>
      </c>
      <c r="E97" s="61" t="s">
        <v>207</v>
      </c>
      <c r="F97" s="62" t="s">
        <v>208</v>
      </c>
      <c r="G97" s="62"/>
      <c r="H97" s="63">
        <v>543994</v>
      </c>
      <c r="I97" s="63">
        <v>543994</v>
      </c>
      <c r="J97" s="63">
        <v>543994</v>
      </c>
    </row>
    <row r="98" spans="1:10" s="22" customFormat="1" ht="18.75" customHeight="1" hidden="1">
      <c r="A98" s="85" t="s">
        <v>127</v>
      </c>
      <c r="B98" s="229" t="s">
        <v>4</v>
      </c>
      <c r="C98" s="60" t="s">
        <v>11</v>
      </c>
      <c r="D98" s="61" t="s">
        <v>124</v>
      </c>
      <c r="E98" s="61" t="s">
        <v>207</v>
      </c>
      <c r="F98" s="62" t="s">
        <v>208</v>
      </c>
      <c r="G98" s="62" t="s">
        <v>122</v>
      </c>
      <c r="H98" s="63"/>
      <c r="I98" s="63"/>
      <c r="J98" s="63"/>
    </row>
    <row r="99" spans="1:10" s="22" customFormat="1" ht="37.5" customHeight="1" hidden="1">
      <c r="A99" s="320" t="s">
        <v>230</v>
      </c>
      <c r="B99" s="229" t="s">
        <v>4</v>
      </c>
      <c r="C99" s="60" t="s">
        <v>11</v>
      </c>
      <c r="D99" s="61" t="s">
        <v>124</v>
      </c>
      <c r="E99" s="61" t="s">
        <v>211</v>
      </c>
      <c r="F99" s="62" t="s">
        <v>173</v>
      </c>
      <c r="G99" s="62"/>
      <c r="H99" s="63">
        <f aca="true" t="shared" si="7" ref="H99:J100">H100</f>
        <v>0</v>
      </c>
      <c r="I99" s="63">
        <f t="shared" si="7"/>
        <v>0</v>
      </c>
      <c r="J99" s="63">
        <f t="shared" si="7"/>
        <v>20</v>
      </c>
    </row>
    <row r="100" spans="1:10" s="22" customFormat="1" ht="37.5" customHeight="1" hidden="1">
      <c r="A100" s="65" t="s">
        <v>128</v>
      </c>
      <c r="B100" s="229" t="s">
        <v>4</v>
      </c>
      <c r="C100" s="60" t="s">
        <v>11</v>
      </c>
      <c r="D100" s="61" t="s">
        <v>124</v>
      </c>
      <c r="E100" s="61" t="s">
        <v>211</v>
      </c>
      <c r="F100" s="62" t="s">
        <v>212</v>
      </c>
      <c r="G100" s="62"/>
      <c r="H100" s="63">
        <f t="shared" si="7"/>
        <v>0</v>
      </c>
      <c r="I100" s="63">
        <f t="shared" si="7"/>
        <v>0</v>
      </c>
      <c r="J100" s="63">
        <f t="shared" si="7"/>
        <v>20</v>
      </c>
    </row>
    <row r="101" spans="1:10" s="22" customFormat="1" ht="0.75" customHeight="1" hidden="1">
      <c r="A101" s="85" t="s">
        <v>13</v>
      </c>
      <c r="B101" s="229" t="s">
        <v>4</v>
      </c>
      <c r="C101" s="60" t="s">
        <v>11</v>
      </c>
      <c r="D101" s="61" t="s">
        <v>124</v>
      </c>
      <c r="E101" s="61" t="s">
        <v>209</v>
      </c>
      <c r="F101" s="62" t="s">
        <v>212</v>
      </c>
      <c r="G101" s="62" t="s">
        <v>14</v>
      </c>
      <c r="H101" s="63"/>
      <c r="I101" s="63"/>
      <c r="J101" s="63">
        <v>20</v>
      </c>
    </row>
    <row r="102" spans="1:10" s="22" customFormat="1" ht="1.5" customHeight="1" hidden="1">
      <c r="A102" s="324" t="s">
        <v>157</v>
      </c>
      <c r="B102" s="229" t="s">
        <v>4</v>
      </c>
      <c r="C102" s="60" t="s">
        <v>11</v>
      </c>
      <c r="D102" s="61" t="s">
        <v>124</v>
      </c>
      <c r="E102" s="387" t="s">
        <v>213</v>
      </c>
      <c r="F102" s="388"/>
      <c r="G102" s="62"/>
      <c r="H102" s="63">
        <f>H104</f>
        <v>0</v>
      </c>
      <c r="I102" s="63">
        <f>I104</f>
        <v>0</v>
      </c>
      <c r="J102" s="63">
        <f>J104</f>
        <v>0</v>
      </c>
    </row>
    <row r="103" spans="1:10" s="22" customFormat="1" ht="36" customHeight="1" hidden="1">
      <c r="A103" s="328" t="s">
        <v>305</v>
      </c>
      <c r="B103" s="229" t="s">
        <v>4</v>
      </c>
      <c r="C103" s="60" t="s">
        <v>11</v>
      </c>
      <c r="D103" s="61" t="s">
        <v>124</v>
      </c>
      <c r="E103" s="61" t="s">
        <v>215</v>
      </c>
      <c r="F103" s="117" t="s">
        <v>173</v>
      </c>
      <c r="G103" s="62"/>
      <c r="H103" s="63">
        <f aca="true" t="shared" si="8" ref="H103:J104">H104</f>
        <v>0</v>
      </c>
      <c r="I103" s="63">
        <f t="shared" si="8"/>
        <v>0</v>
      </c>
      <c r="J103" s="63">
        <f t="shared" si="8"/>
        <v>0</v>
      </c>
    </row>
    <row r="104" spans="1:10" s="22" customFormat="1" ht="37.5" customHeight="1" hidden="1">
      <c r="A104" s="325" t="s">
        <v>140</v>
      </c>
      <c r="B104" s="229" t="s">
        <v>4</v>
      </c>
      <c r="C104" s="60" t="s">
        <v>11</v>
      </c>
      <c r="D104" s="61" t="s">
        <v>124</v>
      </c>
      <c r="E104" s="387" t="s">
        <v>214</v>
      </c>
      <c r="F104" s="388"/>
      <c r="G104" s="62"/>
      <c r="H104" s="63">
        <f t="shared" si="8"/>
        <v>0</v>
      </c>
      <c r="I104" s="63">
        <f t="shared" si="8"/>
        <v>0</v>
      </c>
      <c r="J104" s="63">
        <f t="shared" si="8"/>
        <v>0</v>
      </c>
    </row>
    <row r="105" spans="1:10" s="22" customFormat="1" ht="18.75" customHeight="1" hidden="1">
      <c r="A105" s="85" t="s">
        <v>13</v>
      </c>
      <c r="B105" s="229" t="s">
        <v>4</v>
      </c>
      <c r="C105" s="60" t="s">
        <v>11</v>
      </c>
      <c r="D105" s="61" t="s">
        <v>124</v>
      </c>
      <c r="E105" s="387" t="s">
        <v>214</v>
      </c>
      <c r="F105" s="388"/>
      <c r="G105" s="62" t="s">
        <v>14</v>
      </c>
      <c r="H105" s="63"/>
      <c r="I105" s="63"/>
      <c r="J105" s="63"/>
    </row>
    <row r="106" spans="1:10" s="22" customFormat="1" ht="18" customHeight="1" hidden="1">
      <c r="A106" s="86" t="s">
        <v>35</v>
      </c>
      <c r="B106" s="64" t="s">
        <v>4</v>
      </c>
      <c r="C106" s="64" t="s">
        <v>11</v>
      </c>
      <c r="D106" s="87">
        <v>12</v>
      </c>
      <c r="E106" s="116"/>
      <c r="F106" s="117"/>
      <c r="G106" s="89"/>
      <c r="H106" s="90">
        <f>H107+H111+H116+H121+H130+H119</f>
        <v>500</v>
      </c>
      <c r="I106" s="90">
        <f>I107+I111+I116+I121+I130+I119</f>
        <v>200</v>
      </c>
      <c r="J106" s="90">
        <f>J107+J111+J116+J121+J130+J119</f>
        <v>200</v>
      </c>
    </row>
    <row r="107" spans="1:10" s="22" customFormat="1" ht="37.5" customHeight="1" hidden="1">
      <c r="A107" s="263" t="s">
        <v>309</v>
      </c>
      <c r="B107" s="258" t="s">
        <v>4</v>
      </c>
      <c r="C107" s="258" t="s">
        <v>11</v>
      </c>
      <c r="D107" s="259" t="s">
        <v>36</v>
      </c>
      <c r="E107" s="428" t="s">
        <v>141</v>
      </c>
      <c r="F107" s="429"/>
      <c r="G107" s="260"/>
      <c r="H107" s="261">
        <f aca="true" t="shared" si="9" ref="H107:J108">H108</f>
        <v>0</v>
      </c>
      <c r="I107" s="261">
        <f t="shared" si="9"/>
        <v>0</v>
      </c>
      <c r="J107" s="261">
        <f t="shared" si="9"/>
        <v>0</v>
      </c>
    </row>
    <row r="108" spans="1:10" s="22" customFormat="1" ht="75" customHeight="1" hidden="1">
      <c r="A108" s="264" t="s">
        <v>158</v>
      </c>
      <c r="B108" s="258" t="s">
        <v>4</v>
      </c>
      <c r="C108" s="258" t="s">
        <v>11</v>
      </c>
      <c r="D108" s="259" t="s">
        <v>36</v>
      </c>
      <c r="E108" s="389" t="s">
        <v>142</v>
      </c>
      <c r="F108" s="390"/>
      <c r="G108" s="260"/>
      <c r="H108" s="261">
        <f t="shared" si="9"/>
        <v>0</v>
      </c>
      <c r="I108" s="261">
        <f t="shared" si="9"/>
        <v>0</v>
      </c>
      <c r="J108" s="261">
        <f t="shared" si="9"/>
        <v>0</v>
      </c>
    </row>
    <row r="109" spans="1:10" s="22" customFormat="1" ht="18.75" customHeight="1" hidden="1">
      <c r="A109" s="239" t="s">
        <v>156</v>
      </c>
      <c r="B109" s="258" t="s">
        <v>4</v>
      </c>
      <c r="C109" s="258" t="s">
        <v>11</v>
      </c>
      <c r="D109" s="259" t="s">
        <v>36</v>
      </c>
      <c r="E109" s="389" t="s">
        <v>143</v>
      </c>
      <c r="F109" s="390"/>
      <c r="G109" s="260"/>
      <c r="H109" s="261"/>
      <c r="I109" s="261"/>
      <c r="J109" s="261"/>
    </row>
    <row r="110" spans="1:10" s="22" customFormat="1" ht="18.75" customHeight="1" hidden="1">
      <c r="A110" s="245" t="s">
        <v>13</v>
      </c>
      <c r="B110" s="258" t="s">
        <v>4</v>
      </c>
      <c r="C110" s="258" t="s">
        <v>11</v>
      </c>
      <c r="D110" s="259" t="s">
        <v>36</v>
      </c>
      <c r="E110" s="389" t="s">
        <v>143</v>
      </c>
      <c r="F110" s="390"/>
      <c r="G110" s="260" t="s">
        <v>14</v>
      </c>
      <c r="H110" s="261"/>
      <c r="I110" s="261"/>
      <c r="J110" s="261"/>
    </row>
    <row r="111" spans="1:10" s="22" customFormat="1" ht="3" customHeight="1" hidden="1">
      <c r="A111" s="86" t="s">
        <v>348</v>
      </c>
      <c r="B111" s="64" t="s">
        <v>4</v>
      </c>
      <c r="C111" s="64" t="s">
        <v>11</v>
      </c>
      <c r="D111" s="87" t="s">
        <v>36</v>
      </c>
      <c r="E111" s="116" t="s">
        <v>232</v>
      </c>
      <c r="F111" s="117" t="s">
        <v>173</v>
      </c>
      <c r="G111" s="89"/>
      <c r="H111" s="90">
        <v>500</v>
      </c>
      <c r="I111" s="90">
        <v>200</v>
      </c>
      <c r="J111" s="90">
        <v>200</v>
      </c>
    </row>
    <row r="112" spans="1:10" s="22" customFormat="1" ht="81.75" customHeight="1" hidden="1">
      <c r="A112" s="81" t="s">
        <v>349</v>
      </c>
      <c r="B112" s="64" t="s">
        <v>4</v>
      </c>
      <c r="C112" s="64" t="s">
        <v>11</v>
      </c>
      <c r="D112" s="87" t="s">
        <v>36</v>
      </c>
      <c r="E112" s="106" t="s">
        <v>233</v>
      </c>
      <c r="F112" s="110" t="s">
        <v>173</v>
      </c>
      <c r="G112" s="89"/>
      <c r="H112" s="90">
        <v>500</v>
      </c>
      <c r="I112" s="90">
        <v>200</v>
      </c>
      <c r="J112" s="90">
        <v>200</v>
      </c>
    </row>
    <row r="113" spans="1:10" s="22" customFormat="1" ht="45" customHeight="1" hidden="1">
      <c r="A113" s="308" t="s">
        <v>336</v>
      </c>
      <c r="B113" s="64" t="s">
        <v>4</v>
      </c>
      <c r="C113" s="64" t="s">
        <v>11</v>
      </c>
      <c r="D113" s="87" t="s">
        <v>36</v>
      </c>
      <c r="E113" s="106" t="s">
        <v>217</v>
      </c>
      <c r="F113" s="110" t="s">
        <v>173</v>
      </c>
      <c r="G113" s="89"/>
      <c r="H113" s="90">
        <v>500</v>
      </c>
      <c r="I113" s="90">
        <v>200</v>
      </c>
      <c r="J113" s="90">
        <v>200</v>
      </c>
    </row>
    <row r="114" spans="1:10" s="22" customFormat="1" ht="18.75" hidden="1">
      <c r="A114" s="120" t="s">
        <v>60</v>
      </c>
      <c r="B114" s="64" t="s">
        <v>4</v>
      </c>
      <c r="C114" s="64" t="s">
        <v>11</v>
      </c>
      <c r="D114" s="87" t="s">
        <v>36</v>
      </c>
      <c r="E114" s="111" t="s">
        <v>217</v>
      </c>
      <c r="F114" s="112" t="s">
        <v>216</v>
      </c>
      <c r="G114" s="89"/>
      <c r="H114" s="90">
        <v>500</v>
      </c>
      <c r="I114" s="90">
        <v>200</v>
      </c>
      <c r="J114" s="90">
        <v>200</v>
      </c>
    </row>
    <row r="115" spans="1:10" s="22" customFormat="1" ht="18" customHeight="1" hidden="1">
      <c r="A115" s="257" t="s">
        <v>13</v>
      </c>
      <c r="B115" s="64" t="s">
        <v>4</v>
      </c>
      <c r="C115" s="64" t="s">
        <v>11</v>
      </c>
      <c r="D115" s="87" t="s">
        <v>36</v>
      </c>
      <c r="E115" s="106" t="s">
        <v>217</v>
      </c>
      <c r="F115" s="114" t="s">
        <v>216</v>
      </c>
      <c r="G115" s="89" t="s">
        <v>14</v>
      </c>
      <c r="H115" s="90">
        <v>500</v>
      </c>
      <c r="I115" s="90">
        <v>200</v>
      </c>
      <c r="J115" s="90">
        <v>200</v>
      </c>
    </row>
    <row r="116" spans="1:10" s="22" customFormat="1" ht="18.75" customHeight="1" hidden="1">
      <c r="A116" s="149" t="s">
        <v>98</v>
      </c>
      <c r="B116" s="64" t="s">
        <v>4</v>
      </c>
      <c r="C116" s="64" t="s">
        <v>11</v>
      </c>
      <c r="D116" s="87" t="s">
        <v>36</v>
      </c>
      <c r="E116" s="391" t="s">
        <v>218</v>
      </c>
      <c r="F116" s="392"/>
      <c r="G116" s="89"/>
      <c r="H116" s="90">
        <f aca="true" t="shared" si="10" ref="H116:J117">H117</f>
        <v>0</v>
      </c>
      <c r="I116" s="90">
        <f t="shared" si="10"/>
        <v>0</v>
      </c>
      <c r="J116" s="90">
        <f t="shared" si="10"/>
        <v>0</v>
      </c>
    </row>
    <row r="117" spans="1:10" s="22" customFormat="1" ht="36" customHeight="1" hidden="1">
      <c r="A117" s="336" t="s">
        <v>224</v>
      </c>
      <c r="B117" s="64" t="s">
        <v>4</v>
      </c>
      <c r="C117" s="64" t="s">
        <v>11</v>
      </c>
      <c r="D117" s="87" t="s">
        <v>36</v>
      </c>
      <c r="E117" s="391" t="s">
        <v>225</v>
      </c>
      <c r="F117" s="392"/>
      <c r="G117" s="89"/>
      <c r="H117" s="90">
        <f t="shared" si="10"/>
        <v>0</v>
      </c>
      <c r="I117" s="90">
        <f t="shared" si="10"/>
        <v>0</v>
      </c>
      <c r="J117" s="90">
        <f t="shared" si="10"/>
        <v>0</v>
      </c>
    </row>
    <row r="118" spans="1:10" s="22" customFormat="1" ht="16.5" customHeight="1" hidden="1">
      <c r="A118" s="257" t="s">
        <v>13</v>
      </c>
      <c r="B118" s="64" t="s">
        <v>4</v>
      </c>
      <c r="C118" s="64" t="s">
        <v>11</v>
      </c>
      <c r="D118" s="87" t="s">
        <v>36</v>
      </c>
      <c r="E118" s="391" t="s">
        <v>226</v>
      </c>
      <c r="F118" s="392"/>
      <c r="G118" s="89" t="s">
        <v>14</v>
      </c>
      <c r="H118" s="90"/>
      <c r="I118" s="90"/>
      <c r="J118" s="90"/>
    </row>
    <row r="119" spans="1:10" s="22" customFormat="1" ht="37.5" customHeight="1" hidden="1">
      <c r="A119" s="298" t="s">
        <v>160</v>
      </c>
      <c r="B119" s="289" t="s">
        <v>4</v>
      </c>
      <c r="C119" s="289" t="s">
        <v>11</v>
      </c>
      <c r="D119" s="290" t="s">
        <v>36</v>
      </c>
      <c r="E119" s="296" t="s">
        <v>159</v>
      </c>
      <c r="F119" s="297">
        <v>1149</v>
      </c>
      <c r="G119" s="291"/>
      <c r="H119" s="292">
        <f>H120</f>
        <v>0</v>
      </c>
      <c r="I119" s="292">
        <f>I120</f>
        <v>0</v>
      </c>
      <c r="J119" s="292">
        <f>J120</f>
        <v>0</v>
      </c>
    </row>
    <row r="120" spans="1:10" s="22" customFormat="1" ht="17.25" customHeight="1" hidden="1">
      <c r="A120" s="293" t="s">
        <v>13</v>
      </c>
      <c r="B120" s="289" t="s">
        <v>4</v>
      </c>
      <c r="C120" s="289" t="s">
        <v>11</v>
      </c>
      <c r="D120" s="290" t="s">
        <v>36</v>
      </c>
      <c r="E120" s="296" t="s">
        <v>97</v>
      </c>
      <c r="F120" s="297">
        <v>1149</v>
      </c>
      <c r="G120" s="291" t="s">
        <v>14</v>
      </c>
      <c r="H120" s="292"/>
      <c r="I120" s="292"/>
      <c r="J120" s="292"/>
    </row>
    <row r="121" spans="1:38" s="30" customFormat="1" ht="18.75" customHeight="1" hidden="1">
      <c r="A121" s="209" t="s">
        <v>70</v>
      </c>
      <c r="B121" s="210" t="s">
        <v>4</v>
      </c>
      <c r="C121" s="211" t="s">
        <v>11</v>
      </c>
      <c r="D121" s="212" t="s">
        <v>36</v>
      </c>
      <c r="E121" s="213" t="s">
        <v>69</v>
      </c>
      <c r="F121" s="214" t="s">
        <v>57</v>
      </c>
      <c r="G121" s="215"/>
      <c r="H121" s="216">
        <f>+H122+H125</f>
        <v>0</v>
      </c>
      <c r="I121" s="216">
        <f>+I122+I125</f>
        <v>0</v>
      </c>
      <c r="J121" s="216">
        <f>+J122+J125</f>
        <v>0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248" s="29" customFormat="1" ht="56.25" customHeight="1" hidden="1">
      <c r="A122" s="217" t="s">
        <v>72</v>
      </c>
      <c r="B122" s="199" t="s">
        <v>4</v>
      </c>
      <c r="C122" s="218" t="s">
        <v>11</v>
      </c>
      <c r="D122" s="219" t="s">
        <v>36</v>
      </c>
      <c r="E122" s="220" t="s">
        <v>71</v>
      </c>
      <c r="F122" s="221" t="s">
        <v>57</v>
      </c>
      <c r="G122" s="222"/>
      <c r="H122" s="223">
        <f aca="true" t="shared" si="11" ref="H122:J123">+H123</f>
        <v>0</v>
      </c>
      <c r="I122" s="223">
        <f t="shared" si="11"/>
        <v>0</v>
      </c>
      <c r="J122" s="223">
        <f t="shared" si="11"/>
        <v>0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</row>
    <row r="123" spans="1:248" s="29" customFormat="1" ht="37.5" customHeight="1" hidden="1">
      <c r="A123" s="217" t="s">
        <v>74</v>
      </c>
      <c r="B123" s="199" t="s">
        <v>4</v>
      </c>
      <c r="C123" s="218" t="s">
        <v>11</v>
      </c>
      <c r="D123" s="219" t="s">
        <v>36</v>
      </c>
      <c r="E123" s="220" t="s">
        <v>71</v>
      </c>
      <c r="F123" s="221" t="s">
        <v>73</v>
      </c>
      <c r="G123" s="222"/>
      <c r="H123" s="224">
        <f t="shared" si="11"/>
        <v>0</v>
      </c>
      <c r="I123" s="224">
        <f t="shared" si="11"/>
        <v>0</v>
      </c>
      <c r="J123" s="224">
        <f t="shared" si="11"/>
        <v>0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</row>
    <row r="124" spans="1:248" s="29" customFormat="1" ht="19.5" customHeight="1" hidden="1">
      <c r="A124" s="225" t="s">
        <v>13</v>
      </c>
      <c r="B124" s="197" t="s">
        <v>4</v>
      </c>
      <c r="C124" s="218" t="s">
        <v>11</v>
      </c>
      <c r="D124" s="219" t="s">
        <v>36</v>
      </c>
      <c r="E124" s="220" t="s">
        <v>71</v>
      </c>
      <c r="F124" s="221" t="s">
        <v>73</v>
      </c>
      <c r="G124" s="226" t="s">
        <v>14</v>
      </c>
      <c r="H124" s="223"/>
      <c r="I124" s="223"/>
      <c r="J124" s="223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</row>
    <row r="125" spans="1:248" s="29" customFormat="1" ht="37.5" customHeight="1" hidden="1">
      <c r="A125" s="217" t="s">
        <v>76</v>
      </c>
      <c r="B125" s="199" t="s">
        <v>4</v>
      </c>
      <c r="C125" s="218" t="s">
        <v>11</v>
      </c>
      <c r="D125" s="219" t="s">
        <v>36</v>
      </c>
      <c r="E125" s="220" t="s">
        <v>75</v>
      </c>
      <c r="F125" s="221" t="s">
        <v>57</v>
      </c>
      <c r="G125" s="222"/>
      <c r="H125" s="223">
        <f>+H126+H128</f>
        <v>0</v>
      </c>
      <c r="I125" s="223">
        <f>+I126+I128</f>
        <v>0</v>
      </c>
      <c r="J125" s="223">
        <f>+J126+J128</f>
        <v>0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</row>
    <row r="126" spans="1:248" s="40" customFormat="1" ht="37.5" customHeight="1" hidden="1">
      <c r="A126" s="217" t="s">
        <v>37</v>
      </c>
      <c r="B126" s="199" t="s">
        <v>4</v>
      </c>
      <c r="C126" s="218" t="s">
        <v>11</v>
      </c>
      <c r="D126" s="219" t="s">
        <v>36</v>
      </c>
      <c r="E126" s="220" t="s">
        <v>75</v>
      </c>
      <c r="F126" s="221" t="s">
        <v>77</v>
      </c>
      <c r="G126" s="222"/>
      <c r="H126" s="224">
        <f>+H127</f>
        <v>0</v>
      </c>
      <c r="I126" s="224">
        <f>+I127</f>
        <v>0</v>
      </c>
      <c r="J126" s="224">
        <f>+J127</f>
        <v>0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</row>
    <row r="127" spans="1:249" s="27" customFormat="1" ht="18.75" customHeight="1" hidden="1">
      <c r="A127" s="225" t="s">
        <v>13</v>
      </c>
      <c r="B127" s="197" t="s">
        <v>4</v>
      </c>
      <c r="C127" s="218" t="s">
        <v>11</v>
      </c>
      <c r="D127" s="219" t="s">
        <v>36</v>
      </c>
      <c r="E127" s="220" t="s">
        <v>75</v>
      </c>
      <c r="F127" s="221" t="s">
        <v>77</v>
      </c>
      <c r="G127" s="226" t="s">
        <v>14</v>
      </c>
      <c r="H127" s="223"/>
      <c r="I127" s="223"/>
      <c r="J127" s="223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</row>
    <row r="128" spans="1:38" s="28" customFormat="1" ht="37.5" customHeight="1" hidden="1">
      <c r="A128" s="217" t="s">
        <v>79</v>
      </c>
      <c r="B128" s="199" t="s">
        <v>4</v>
      </c>
      <c r="C128" s="218" t="s">
        <v>11</v>
      </c>
      <c r="D128" s="219" t="s">
        <v>36</v>
      </c>
      <c r="E128" s="220" t="s">
        <v>75</v>
      </c>
      <c r="F128" s="221" t="s">
        <v>78</v>
      </c>
      <c r="G128" s="227"/>
      <c r="H128" s="224">
        <f>+H129</f>
        <v>0</v>
      </c>
      <c r="I128" s="224">
        <f>+I129</f>
        <v>0</v>
      </c>
      <c r="J128" s="224">
        <f>+J129</f>
        <v>0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8" s="26" customFormat="1" ht="18.75" customHeight="1" hidden="1">
      <c r="A129" s="225" t="s">
        <v>13</v>
      </c>
      <c r="B129" s="197" t="s">
        <v>4</v>
      </c>
      <c r="C129" s="218" t="s">
        <v>11</v>
      </c>
      <c r="D129" s="219" t="s">
        <v>36</v>
      </c>
      <c r="E129" s="220" t="s">
        <v>75</v>
      </c>
      <c r="F129" s="221" t="s">
        <v>78</v>
      </c>
      <c r="G129" s="226" t="s">
        <v>14</v>
      </c>
      <c r="H129" s="228"/>
      <c r="I129" s="228"/>
      <c r="J129" s="228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s="26" customFormat="1" ht="18.75" customHeight="1" hidden="1">
      <c r="A130" s="145" t="s">
        <v>96</v>
      </c>
      <c r="B130" s="246" t="s">
        <v>4</v>
      </c>
      <c r="C130" s="241" t="s">
        <v>11</v>
      </c>
      <c r="D130" s="242" t="s">
        <v>36</v>
      </c>
      <c r="E130" s="397" t="s">
        <v>220</v>
      </c>
      <c r="F130" s="398"/>
      <c r="G130" s="244"/>
      <c r="H130" s="266">
        <f aca="true" t="shared" si="12" ref="H130:J132">H131</f>
        <v>0</v>
      </c>
      <c r="I130" s="266">
        <f t="shared" si="12"/>
        <v>0</v>
      </c>
      <c r="J130" s="266">
        <f t="shared" si="12"/>
        <v>0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s="26" customFormat="1" ht="18.75" customHeight="1" hidden="1">
      <c r="A131" s="267" t="s">
        <v>98</v>
      </c>
      <c r="B131" s="246" t="s">
        <v>4</v>
      </c>
      <c r="C131" s="241" t="s">
        <v>11</v>
      </c>
      <c r="D131" s="242" t="s">
        <v>36</v>
      </c>
      <c r="E131" s="397" t="s">
        <v>221</v>
      </c>
      <c r="F131" s="398"/>
      <c r="G131" s="244"/>
      <c r="H131" s="266">
        <f t="shared" si="12"/>
        <v>0</v>
      </c>
      <c r="I131" s="266">
        <f t="shared" si="12"/>
        <v>0</v>
      </c>
      <c r="J131" s="266">
        <f t="shared" si="12"/>
        <v>0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s="26" customFormat="1" ht="18.75" customHeight="1" hidden="1">
      <c r="A132" s="245" t="s">
        <v>219</v>
      </c>
      <c r="B132" s="246" t="s">
        <v>4</v>
      </c>
      <c r="C132" s="241" t="s">
        <v>11</v>
      </c>
      <c r="D132" s="242" t="s">
        <v>36</v>
      </c>
      <c r="E132" s="399" t="s">
        <v>222</v>
      </c>
      <c r="F132" s="400"/>
      <c r="G132" s="244"/>
      <c r="H132" s="266">
        <f t="shared" si="12"/>
        <v>0</v>
      </c>
      <c r="I132" s="266">
        <f t="shared" si="12"/>
        <v>0</v>
      </c>
      <c r="J132" s="266">
        <f t="shared" si="12"/>
        <v>0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s="26" customFormat="1" ht="18.75" customHeight="1" hidden="1">
      <c r="A133" s="262" t="s">
        <v>13</v>
      </c>
      <c r="B133" s="265" t="s">
        <v>4</v>
      </c>
      <c r="C133" s="241" t="s">
        <v>11</v>
      </c>
      <c r="D133" s="242" t="s">
        <v>36</v>
      </c>
      <c r="E133" s="397" t="s">
        <v>223</v>
      </c>
      <c r="F133" s="398"/>
      <c r="G133" s="244" t="s">
        <v>14</v>
      </c>
      <c r="H133" s="266"/>
      <c r="I133" s="266"/>
      <c r="J133" s="266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10" s="32" customFormat="1" ht="42" customHeight="1">
      <c r="A134" s="152" t="s">
        <v>38</v>
      </c>
      <c r="B134" s="229" t="s">
        <v>4</v>
      </c>
      <c r="C134" s="154" t="s">
        <v>39</v>
      </c>
      <c r="D134" s="154"/>
      <c r="E134" s="115"/>
      <c r="F134" s="16"/>
      <c r="G134" s="154"/>
      <c r="H134" s="172">
        <v>100000</v>
      </c>
      <c r="I134" s="172">
        <v>40000</v>
      </c>
      <c r="J134" s="172">
        <v>40000</v>
      </c>
    </row>
    <row r="135" spans="1:10" s="32" customFormat="1" ht="0.75" customHeight="1" hidden="1">
      <c r="A135" s="268" t="s">
        <v>148</v>
      </c>
      <c r="B135" s="256" t="s">
        <v>4</v>
      </c>
      <c r="C135" s="269" t="s">
        <v>39</v>
      </c>
      <c r="D135" s="269" t="s">
        <v>5</v>
      </c>
      <c r="E135" s="393"/>
      <c r="F135" s="394"/>
      <c r="G135" s="269"/>
      <c r="H135" s="270"/>
      <c r="I135" s="270"/>
      <c r="J135" s="270"/>
    </row>
    <row r="136" spans="1:10" s="32" customFormat="1" ht="35.25" customHeight="1" hidden="1">
      <c r="A136" s="338" t="s">
        <v>145</v>
      </c>
      <c r="B136" s="256" t="s">
        <v>4</v>
      </c>
      <c r="C136" s="269" t="s">
        <v>39</v>
      </c>
      <c r="D136" s="269" t="s">
        <v>5</v>
      </c>
      <c r="E136" s="393" t="s">
        <v>228</v>
      </c>
      <c r="F136" s="394"/>
      <c r="G136" s="269"/>
      <c r="H136" s="270"/>
      <c r="I136" s="270"/>
      <c r="J136" s="270"/>
    </row>
    <row r="137" spans="1:10" s="32" customFormat="1" ht="0.75" customHeight="1" hidden="1">
      <c r="A137" s="74" t="s">
        <v>131</v>
      </c>
      <c r="B137" s="256" t="s">
        <v>4</v>
      </c>
      <c r="C137" s="269" t="s">
        <v>39</v>
      </c>
      <c r="D137" s="269" t="s">
        <v>5</v>
      </c>
      <c r="E137" s="393" t="s">
        <v>229</v>
      </c>
      <c r="F137" s="394"/>
      <c r="G137" s="269"/>
      <c r="H137" s="270"/>
      <c r="I137" s="270"/>
      <c r="J137" s="270"/>
    </row>
    <row r="138" spans="1:10" s="32" customFormat="1" ht="33.75" customHeight="1" hidden="1">
      <c r="A138" s="74"/>
      <c r="B138" s="256"/>
      <c r="C138" s="269" t="s">
        <v>39</v>
      </c>
      <c r="D138" s="269" t="s">
        <v>5</v>
      </c>
      <c r="E138" s="304" t="s">
        <v>227</v>
      </c>
      <c r="F138" s="303" t="s">
        <v>173</v>
      </c>
      <c r="G138" s="269"/>
      <c r="H138" s="270"/>
      <c r="I138" s="270"/>
      <c r="J138" s="270"/>
    </row>
    <row r="139" spans="1:10" s="32" customFormat="1" ht="24.75" customHeight="1" hidden="1">
      <c r="A139" s="271" t="s">
        <v>147</v>
      </c>
      <c r="B139" s="256" t="s">
        <v>4</v>
      </c>
      <c r="C139" s="269" t="s">
        <v>39</v>
      </c>
      <c r="D139" s="269" t="s">
        <v>5</v>
      </c>
      <c r="E139" s="393" t="s">
        <v>146</v>
      </c>
      <c r="F139" s="394"/>
      <c r="G139" s="269"/>
      <c r="H139" s="270"/>
      <c r="I139" s="270"/>
      <c r="J139" s="270"/>
    </row>
    <row r="140" spans="1:10" s="32" customFormat="1" ht="30.75" customHeight="1" hidden="1">
      <c r="A140" s="262" t="s">
        <v>13</v>
      </c>
      <c r="B140" s="272" t="s">
        <v>4</v>
      </c>
      <c r="C140" s="269" t="s">
        <v>39</v>
      </c>
      <c r="D140" s="269" t="s">
        <v>5</v>
      </c>
      <c r="E140" s="393" t="s">
        <v>146</v>
      </c>
      <c r="F140" s="394"/>
      <c r="G140" s="269" t="s">
        <v>14</v>
      </c>
      <c r="H140" s="270"/>
      <c r="I140" s="270"/>
      <c r="J140" s="270"/>
    </row>
    <row r="141" spans="1:10" s="22" customFormat="1" ht="0.75" customHeight="1" hidden="1">
      <c r="A141" s="152" t="s">
        <v>40</v>
      </c>
      <c r="B141" s="64" t="s">
        <v>4</v>
      </c>
      <c r="C141" s="154" t="s">
        <v>39</v>
      </c>
      <c r="D141" s="154" t="s">
        <v>6</v>
      </c>
      <c r="E141" s="170"/>
      <c r="F141" s="171"/>
      <c r="G141" s="154"/>
      <c r="H141" s="172">
        <f>H142+H146+H153</f>
        <v>0</v>
      </c>
      <c r="I141" s="172">
        <f>I142+I146+I153</f>
        <v>0</v>
      </c>
      <c r="J141" s="172">
        <f>J142+J146+J153</f>
        <v>0</v>
      </c>
    </row>
    <row r="142" spans="1:10" s="22" customFormat="1" ht="49.5" customHeight="1" hidden="1">
      <c r="A142" s="152" t="s">
        <v>109</v>
      </c>
      <c r="B142" s="67" t="s">
        <v>4</v>
      </c>
      <c r="C142" s="154" t="s">
        <v>39</v>
      </c>
      <c r="D142" s="154" t="s">
        <v>6</v>
      </c>
      <c r="E142" s="147" t="s">
        <v>80</v>
      </c>
      <c r="F142" s="117" t="s">
        <v>57</v>
      </c>
      <c r="G142" s="154"/>
      <c r="H142" s="172">
        <f aca="true" t="shared" si="13" ref="H142:J143">H143</f>
        <v>0</v>
      </c>
      <c r="I142" s="172">
        <f t="shared" si="13"/>
        <v>0</v>
      </c>
      <c r="J142" s="172">
        <f t="shared" si="13"/>
        <v>0</v>
      </c>
    </row>
    <row r="143" spans="1:10" s="22" customFormat="1" ht="53.25" customHeight="1" hidden="1">
      <c r="A143" s="173" t="s">
        <v>106</v>
      </c>
      <c r="B143" s="75" t="s">
        <v>4</v>
      </c>
      <c r="C143" s="161" t="s">
        <v>39</v>
      </c>
      <c r="D143" s="161" t="s">
        <v>6</v>
      </c>
      <c r="E143" s="169" t="s">
        <v>81</v>
      </c>
      <c r="F143" s="107" t="s">
        <v>57</v>
      </c>
      <c r="G143" s="161"/>
      <c r="H143" s="174">
        <f t="shared" si="13"/>
        <v>0</v>
      </c>
      <c r="I143" s="174">
        <f t="shared" si="13"/>
        <v>0</v>
      </c>
      <c r="J143" s="174">
        <f t="shared" si="13"/>
        <v>0</v>
      </c>
    </row>
    <row r="144" spans="1:10" s="22" customFormat="1" ht="18.75" customHeight="1" hidden="1">
      <c r="A144" s="74" t="s">
        <v>83</v>
      </c>
      <c r="B144" s="75" t="s">
        <v>4</v>
      </c>
      <c r="C144" s="76" t="s">
        <v>39</v>
      </c>
      <c r="D144" s="77" t="s">
        <v>6</v>
      </c>
      <c r="E144" s="101" t="s">
        <v>81</v>
      </c>
      <c r="F144" s="102" t="s">
        <v>82</v>
      </c>
      <c r="G144" s="79"/>
      <c r="H144" s="80">
        <f>+H145</f>
        <v>0</v>
      </c>
      <c r="I144" s="80">
        <f>+I145</f>
        <v>0</v>
      </c>
      <c r="J144" s="80">
        <f>+J145</f>
        <v>0</v>
      </c>
    </row>
    <row r="145" spans="1:10" s="22" customFormat="1" ht="18.75" customHeight="1" hidden="1">
      <c r="A145" s="85" t="s">
        <v>123</v>
      </c>
      <c r="B145" s="75" t="s">
        <v>4</v>
      </c>
      <c r="C145" s="161" t="s">
        <v>39</v>
      </c>
      <c r="D145" s="161" t="s">
        <v>6</v>
      </c>
      <c r="E145" s="175" t="s">
        <v>81</v>
      </c>
      <c r="F145" s="176" t="s">
        <v>82</v>
      </c>
      <c r="G145" s="59" t="s">
        <v>122</v>
      </c>
      <c r="H145" s="36"/>
      <c r="I145" s="36"/>
      <c r="J145" s="36"/>
    </row>
    <row r="146" spans="1:10" s="22" customFormat="1" ht="56.25" customHeight="1" hidden="1">
      <c r="A146" s="185" t="s">
        <v>314</v>
      </c>
      <c r="B146" s="67" t="s">
        <v>4</v>
      </c>
      <c r="C146" s="233" t="s">
        <v>39</v>
      </c>
      <c r="D146" s="233" t="s">
        <v>6</v>
      </c>
      <c r="E146" s="387" t="s">
        <v>316</v>
      </c>
      <c r="F146" s="388"/>
      <c r="G146" s="64"/>
      <c r="H146" s="90">
        <f>H147</f>
        <v>0</v>
      </c>
      <c r="I146" s="90">
        <f>I147</f>
        <v>0</v>
      </c>
      <c r="J146" s="90">
        <f>J147</f>
        <v>0</v>
      </c>
    </row>
    <row r="147" spans="1:10" s="22" customFormat="1" ht="56.25" customHeight="1" hidden="1">
      <c r="A147" s="245" t="s">
        <v>315</v>
      </c>
      <c r="B147" s="240" t="s">
        <v>4</v>
      </c>
      <c r="C147" s="273" t="s">
        <v>39</v>
      </c>
      <c r="D147" s="273" t="s">
        <v>6</v>
      </c>
      <c r="E147" s="364" t="s">
        <v>319</v>
      </c>
      <c r="F147" s="365"/>
      <c r="G147" s="246"/>
      <c r="H147" s="253"/>
      <c r="I147" s="253"/>
      <c r="J147" s="253"/>
    </row>
    <row r="148" spans="1:10" s="22" customFormat="1" ht="18.75" customHeight="1" hidden="1">
      <c r="A148" s="254" t="s">
        <v>317</v>
      </c>
      <c r="B148" s="240" t="s">
        <v>4</v>
      </c>
      <c r="C148" s="273" t="s">
        <v>39</v>
      </c>
      <c r="D148" s="273" t="s">
        <v>6</v>
      </c>
      <c r="E148" s="395" t="s">
        <v>318</v>
      </c>
      <c r="F148" s="396"/>
      <c r="G148" s="246"/>
      <c r="H148" s="253"/>
      <c r="I148" s="253"/>
      <c r="J148" s="253"/>
    </row>
    <row r="149" spans="1:10" s="22" customFormat="1" ht="37.5" customHeight="1" hidden="1">
      <c r="A149" s="333" t="s">
        <v>320</v>
      </c>
      <c r="B149" s="240" t="s">
        <v>4</v>
      </c>
      <c r="C149" s="273" t="s">
        <v>39</v>
      </c>
      <c r="D149" s="273" t="s">
        <v>6</v>
      </c>
      <c r="E149" s="395" t="s">
        <v>338</v>
      </c>
      <c r="F149" s="401"/>
      <c r="G149" s="246"/>
      <c r="H149" s="253"/>
      <c r="I149" s="253"/>
      <c r="J149" s="253"/>
    </row>
    <row r="150" spans="1:10" s="22" customFormat="1" ht="18" customHeight="1" hidden="1">
      <c r="A150" s="280" t="s">
        <v>13</v>
      </c>
      <c r="B150" s="240" t="s">
        <v>4</v>
      </c>
      <c r="C150" s="273" t="s">
        <v>39</v>
      </c>
      <c r="D150" s="273" t="s">
        <v>6</v>
      </c>
      <c r="E150" s="364" t="s">
        <v>337</v>
      </c>
      <c r="F150" s="365"/>
      <c r="G150" s="246" t="s">
        <v>14</v>
      </c>
      <c r="H150" s="253"/>
      <c r="I150" s="253"/>
      <c r="J150" s="253"/>
    </row>
    <row r="151" spans="1:10" s="22" customFormat="1" ht="18.75" customHeight="1" hidden="1">
      <c r="A151" s="85" t="s">
        <v>130</v>
      </c>
      <c r="B151" s="75" t="s">
        <v>4</v>
      </c>
      <c r="C151" s="161" t="s">
        <v>39</v>
      </c>
      <c r="D151" s="161" t="s">
        <v>6</v>
      </c>
      <c r="E151" s="421" t="s">
        <v>129</v>
      </c>
      <c r="F151" s="422"/>
      <c r="G151" s="59"/>
      <c r="H151" s="36">
        <f>H152</f>
        <v>0</v>
      </c>
      <c r="I151" s="36">
        <f>I152</f>
        <v>0</v>
      </c>
      <c r="J151" s="36">
        <f>J152</f>
        <v>0</v>
      </c>
    </row>
    <row r="152" spans="1:10" s="22" customFormat="1" ht="18.75" customHeight="1" hidden="1">
      <c r="A152" s="232" t="s">
        <v>13</v>
      </c>
      <c r="B152" s="75" t="s">
        <v>4</v>
      </c>
      <c r="C152" s="161" t="s">
        <v>39</v>
      </c>
      <c r="D152" s="161" t="s">
        <v>6</v>
      </c>
      <c r="E152" s="421" t="s">
        <v>129</v>
      </c>
      <c r="F152" s="422"/>
      <c r="G152" s="59" t="s">
        <v>14</v>
      </c>
      <c r="H152" s="36"/>
      <c r="I152" s="36"/>
      <c r="J152" s="36"/>
    </row>
    <row r="153" spans="1:10" s="22" customFormat="1" ht="56.25" customHeight="1" hidden="1">
      <c r="A153" s="185" t="s">
        <v>312</v>
      </c>
      <c r="B153" s="67" t="s">
        <v>4</v>
      </c>
      <c r="C153" s="233" t="s">
        <v>39</v>
      </c>
      <c r="D153" s="233" t="s">
        <v>6</v>
      </c>
      <c r="E153" s="14" t="s">
        <v>267</v>
      </c>
      <c r="F153" s="17" t="s">
        <v>173</v>
      </c>
      <c r="G153" s="64"/>
      <c r="H153" s="90"/>
      <c r="I153" s="90"/>
      <c r="J153" s="90"/>
    </row>
    <row r="154" spans="1:10" s="22" customFormat="1" ht="75" customHeight="1" hidden="1">
      <c r="A154" s="74" t="s">
        <v>313</v>
      </c>
      <c r="B154" s="276" t="s">
        <v>4</v>
      </c>
      <c r="C154" s="277" t="s">
        <v>39</v>
      </c>
      <c r="D154" s="277" t="s">
        <v>6</v>
      </c>
      <c r="E154" s="425" t="s">
        <v>321</v>
      </c>
      <c r="F154" s="426"/>
      <c r="G154" s="278"/>
      <c r="H154" s="279">
        <f>H155</f>
        <v>0</v>
      </c>
      <c r="I154" s="279">
        <f>I155</f>
        <v>0</v>
      </c>
      <c r="J154" s="279">
        <f>J155</f>
        <v>0</v>
      </c>
    </row>
    <row r="155" spans="1:10" s="22" customFormat="1" ht="37.5" customHeight="1" hidden="1">
      <c r="A155" s="334" t="s">
        <v>322</v>
      </c>
      <c r="B155" s="274" t="s">
        <v>4</v>
      </c>
      <c r="C155" s="275" t="s">
        <v>39</v>
      </c>
      <c r="D155" s="275" t="s">
        <v>6</v>
      </c>
      <c r="E155" s="408" t="s">
        <v>323</v>
      </c>
      <c r="F155" s="427"/>
      <c r="G155" s="258"/>
      <c r="H155" s="261">
        <f>H157+H158</f>
        <v>0</v>
      </c>
      <c r="I155" s="261">
        <f>I157+I158</f>
        <v>0</v>
      </c>
      <c r="J155" s="261">
        <f>J157+J158</f>
        <v>0</v>
      </c>
    </row>
    <row r="156" spans="1:10" s="22" customFormat="1" ht="37.5" customHeight="1" hidden="1">
      <c r="A156" s="335" t="s">
        <v>272</v>
      </c>
      <c r="B156" s="274" t="s">
        <v>4</v>
      </c>
      <c r="C156" s="275" t="s">
        <v>39</v>
      </c>
      <c r="D156" s="275"/>
      <c r="E156" s="408" t="s">
        <v>324</v>
      </c>
      <c r="F156" s="409"/>
      <c r="G156" s="258"/>
      <c r="H156" s="261"/>
      <c r="I156" s="261"/>
      <c r="J156" s="261"/>
    </row>
    <row r="157" spans="1:10" s="22" customFormat="1" ht="18.75" customHeight="1" hidden="1">
      <c r="A157" s="262" t="s">
        <v>13</v>
      </c>
      <c r="B157" s="274" t="s">
        <v>4</v>
      </c>
      <c r="C157" s="275" t="s">
        <v>39</v>
      </c>
      <c r="D157" s="275" t="s">
        <v>6</v>
      </c>
      <c r="E157" s="408" t="s">
        <v>324</v>
      </c>
      <c r="F157" s="409"/>
      <c r="G157" s="258" t="s">
        <v>14</v>
      </c>
      <c r="H157" s="261"/>
      <c r="I157" s="261"/>
      <c r="J157" s="261"/>
    </row>
    <row r="158" spans="1:10" s="22" customFormat="1" ht="18" customHeight="1" hidden="1">
      <c r="A158" s="245" t="s">
        <v>15</v>
      </c>
      <c r="B158" s="274" t="s">
        <v>4</v>
      </c>
      <c r="C158" s="275" t="s">
        <v>39</v>
      </c>
      <c r="D158" s="275" t="s">
        <v>6</v>
      </c>
      <c r="E158" s="408" t="s">
        <v>324</v>
      </c>
      <c r="F158" s="409"/>
      <c r="G158" s="258" t="s">
        <v>16</v>
      </c>
      <c r="H158" s="261">
        <v>0</v>
      </c>
      <c r="I158" s="261">
        <v>0</v>
      </c>
      <c r="J158" s="261">
        <v>0</v>
      </c>
    </row>
    <row r="159" spans="1:10" s="22" customFormat="1" ht="75" customHeight="1" hidden="1">
      <c r="A159" s="85" t="s">
        <v>310</v>
      </c>
      <c r="B159" s="75" t="s">
        <v>4</v>
      </c>
      <c r="C159" s="161" t="s">
        <v>39</v>
      </c>
      <c r="D159" s="161" t="s">
        <v>6</v>
      </c>
      <c r="E159" s="230" t="s">
        <v>268</v>
      </c>
      <c r="F159" s="231" t="s">
        <v>173</v>
      </c>
      <c r="G159" s="59"/>
      <c r="H159" s="36">
        <f aca="true" t="shared" si="14" ref="H159:J160">H160</f>
        <v>0</v>
      </c>
      <c r="I159" s="36">
        <f t="shared" si="14"/>
        <v>0</v>
      </c>
      <c r="J159" s="36">
        <f t="shared" si="14"/>
        <v>0</v>
      </c>
    </row>
    <row r="160" spans="1:10" s="22" customFormat="1" ht="37.5" customHeight="1" hidden="1">
      <c r="A160" s="225" t="s">
        <v>269</v>
      </c>
      <c r="B160" s="75" t="s">
        <v>4</v>
      </c>
      <c r="C160" s="161" t="s">
        <v>39</v>
      </c>
      <c r="D160" s="161" t="s">
        <v>6</v>
      </c>
      <c r="E160" s="230" t="s">
        <v>270</v>
      </c>
      <c r="F160" s="231" t="s">
        <v>173</v>
      </c>
      <c r="G160" s="59"/>
      <c r="H160" s="36">
        <f t="shared" si="14"/>
        <v>0</v>
      </c>
      <c r="I160" s="36">
        <f t="shared" si="14"/>
        <v>0</v>
      </c>
      <c r="J160" s="36">
        <f t="shared" si="14"/>
        <v>0</v>
      </c>
    </row>
    <row r="161" spans="1:10" s="22" customFormat="1" ht="36" customHeight="1" hidden="1">
      <c r="A161" s="336" t="s">
        <v>272</v>
      </c>
      <c r="B161" s="75" t="s">
        <v>4</v>
      </c>
      <c r="C161" s="161" t="s">
        <v>39</v>
      </c>
      <c r="D161" s="161" t="s">
        <v>6</v>
      </c>
      <c r="E161" s="230" t="s">
        <v>273</v>
      </c>
      <c r="F161" s="231" t="s">
        <v>271</v>
      </c>
      <c r="G161" s="59"/>
      <c r="H161" s="36">
        <f>H162+H163</f>
        <v>0</v>
      </c>
      <c r="I161" s="36">
        <f>I162+I163</f>
        <v>0</v>
      </c>
      <c r="J161" s="36">
        <f>J162+J163</f>
        <v>0</v>
      </c>
    </row>
    <row r="162" spans="1:10" s="22" customFormat="1" ht="18.75" customHeight="1" hidden="1">
      <c r="A162" s="85" t="s">
        <v>13</v>
      </c>
      <c r="B162" s="75" t="s">
        <v>4</v>
      </c>
      <c r="C162" s="161" t="s">
        <v>39</v>
      </c>
      <c r="D162" s="161" t="s">
        <v>6</v>
      </c>
      <c r="E162" s="230" t="s">
        <v>274</v>
      </c>
      <c r="F162" s="231" t="s">
        <v>271</v>
      </c>
      <c r="G162" s="59" t="s">
        <v>14</v>
      </c>
      <c r="H162" s="36"/>
      <c r="I162" s="36"/>
      <c r="J162" s="36"/>
    </row>
    <row r="163" spans="1:10" s="22" customFormat="1" ht="18.75" customHeight="1" hidden="1">
      <c r="A163" s="245" t="s">
        <v>15</v>
      </c>
      <c r="B163" s="240" t="s">
        <v>4</v>
      </c>
      <c r="C163" s="273" t="s">
        <v>39</v>
      </c>
      <c r="D163" s="273" t="s">
        <v>6</v>
      </c>
      <c r="E163" s="364" t="s">
        <v>275</v>
      </c>
      <c r="F163" s="365"/>
      <c r="G163" s="246" t="s">
        <v>16</v>
      </c>
      <c r="H163" s="253"/>
      <c r="I163" s="253"/>
      <c r="J163" s="253"/>
    </row>
    <row r="164" spans="1:10" s="22" customFormat="1" ht="18.75">
      <c r="A164" s="152" t="s">
        <v>41</v>
      </c>
      <c r="B164" s="64" t="s">
        <v>4</v>
      </c>
      <c r="C164" s="154" t="s">
        <v>39</v>
      </c>
      <c r="D164" s="154" t="s">
        <v>30</v>
      </c>
      <c r="E164" s="115"/>
      <c r="F164" s="16"/>
      <c r="G164" s="154"/>
      <c r="H164" s="172">
        <v>100000</v>
      </c>
      <c r="I164" s="172">
        <v>40000</v>
      </c>
      <c r="J164" s="172">
        <v>40000</v>
      </c>
    </row>
    <row r="165" spans="1:38" s="42" customFormat="1" ht="93.75" customHeight="1">
      <c r="A165" s="185" t="s">
        <v>350</v>
      </c>
      <c r="B165" s="67" t="s">
        <v>4</v>
      </c>
      <c r="C165" s="154" t="s">
        <v>39</v>
      </c>
      <c r="D165" s="155" t="s">
        <v>30</v>
      </c>
      <c r="E165" s="177" t="s">
        <v>254</v>
      </c>
      <c r="F165" s="178" t="s">
        <v>173</v>
      </c>
      <c r="G165" s="158"/>
      <c r="H165" s="172">
        <v>100000</v>
      </c>
      <c r="I165" s="172">
        <v>40000</v>
      </c>
      <c r="J165" s="172">
        <v>40000</v>
      </c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</row>
    <row r="166" spans="1:38" s="30" customFormat="1" ht="117.75" customHeight="1">
      <c r="A166" s="74" t="s">
        <v>371</v>
      </c>
      <c r="B166" s="75" t="s">
        <v>4</v>
      </c>
      <c r="C166" s="76" t="s">
        <v>39</v>
      </c>
      <c r="D166" s="77" t="s">
        <v>30</v>
      </c>
      <c r="E166" s="179" t="s">
        <v>255</v>
      </c>
      <c r="F166" s="180" t="s">
        <v>173</v>
      </c>
      <c r="G166" s="79"/>
      <c r="H166" s="80">
        <v>100000</v>
      </c>
      <c r="I166" s="80">
        <v>40000</v>
      </c>
      <c r="J166" s="80">
        <v>40000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 s="30" customFormat="1" ht="0.75" customHeight="1">
      <c r="A167" s="74" t="s">
        <v>138</v>
      </c>
      <c r="B167" s="75" t="s">
        <v>4</v>
      </c>
      <c r="C167" s="76" t="s">
        <v>39</v>
      </c>
      <c r="D167" s="77" t="s">
        <v>370</v>
      </c>
      <c r="E167" s="419" t="s">
        <v>137</v>
      </c>
      <c r="F167" s="420"/>
      <c r="G167" s="79"/>
      <c r="H167" s="80">
        <v>5</v>
      </c>
      <c r="I167" s="80">
        <f>I168+I169</f>
        <v>0</v>
      </c>
      <c r="J167" s="80">
        <v>5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 s="30" customFormat="1" ht="19.5" customHeight="1" hidden="1">
      <c r="A168" s="85" t="s">
        <v>15</v>
      </c>
      <c r="B168" s="75" t="s">
        <v>4</v>
      </c>
      <c r="C168" s="76" t="s">
        <v>39</v>
      </c>
      <c r="D168" s="77" t="s">
        <v>30</v>
      </c>
      <c r="E168" s="419" t="s">
        <v>137</v>
      </c>
      <c r="F168" s="420"/>
      <c r="G168" s="79" t="s">
        <v>16</v>
      </c>
      <c r="H168" s="80"/>
      <c r="I168" s="80"/>
      <c r="J168" s="8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 s="30" customFormat="1" ht="19.5" customHeight="1" hidden="1">
      <c r="A169" s="181" t="s">
        <v>13</v>
      </c>
      <c r="B169" s="75" t="s">
        <v>4</v>
      </c>
      <c r="C169" s="76" t="s">
        <v>39</v>
      </c>
      <c r="D169" s="77" t="s">
        <v>30</v>
      </c>
      <c r="E169" s="419" t="s">
        <v>137</v>
      </c>
      <c r="F169" s="420"/>
      <c r="G169" s="79" t="s">
        <v>14</v>
      </c>
      <c r="H169" s="80"/>
      <c r="I169" s="80"/>
      <c r="J169" s="8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 s="30" customFormat="1" ht="21.75" customHeight="1">
      <c r="A170" s="361" t="s">
        <v>256</v>
      </c>
      <c r="B170" s="75" t="s">
        <v>4</v>
      </c>
      <c r="C170" s="76" t="s">
        <v>39</v>
      </c>
      <c r="D170" s="77" t="s">
        <v>30</v>
      </c>
      <c r="E170" s="315" t="s">
        <v>266</v>
      </c>
      <c r="F170" s="110" t="s">
        <v>173</v>
      </c>
      <c r="G170" s="79"/>
      <c r="H170" s="80">
        <v>100000</v>
      </c>
      <c r="I170" s="80">
        <v>40000</v>
      </c>
      <c r="J170" s="80">
        <v>40000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10" s="29" customFormat="1" ht="19.5">
      <c r="A171" s="74" t="s">
        <v>62</v>
      </c>
      <c r="B171" s="75" t="s">
        <v>4</v>
      </c>
      <c r="C171" s="76" t="s">
        <v>39</v>
      </c>
      <c r="D171" s="77" t="s">
        <v>30</v>
      </c>
      <c r="E171" s="179" t="s">
        <v>257</v>
      </c>
      <c r="F171" s="180" t="s">
        <v>258</v>
      </c>
      <c r="G171" s="79"/>
      <c r="H171" s="80">
        <v>100000</v>
      </c>
      <c r="I171" s="80">
        <v>40000</v>
      </c>
      <c r="J171" s="80">
        <v>40000</v>
      </c>
    </row>
    <row r="172" spans="1:10" s="29" customFormat="1" ht="16.5" customHeight="1">
      <c r="A172" s="181" t="s">
        <v>13</v>
      </c>
      <c r="B172" s="75" t="s">
        <v>4</v>
      </c>
      <c r="C172" s="76" t="s">
        <v>39</v>
      </c>
      <c r="D172" s="77" t="s">
        <v>30</v>
      </c>
      <c r="E172" s="179" t="s">
        <v>257</v>
      </c>
      <c r="F172" s="180" t="s">
        <v>258</v>
      </c>
      <c r="G172" s="79" t="s">
        <v>14</v>
      </c>
      <c r="H172" s="80">
        <v>100000</v>
      </c>
      <c r="I172" s="80">
        <v>40000</v>
      </c>
      <c r="J172" s="80">
        <v>40000</v>
      </c>
    </row>
    <row r="173" spans="1:10" s="29" customFormat="1" ht="0.75" customHeight="1" hidden="1">
      <c r="A173" s="85" t="s">
        <v>15</v>
      </c>
      <c r="B173" s="75" t="s">
        <v>4</v>
      </c>
      <c r="C173" s="76" t="s">
        <v>39</v>
      </c>
      <c r="D173" s="77" t="s">
        <v>30</v>
      </c>
      <c r="E173" s="179" t="s">
        <v>257</v>
      </c>
      <c r="F173" s="180" t="s">
        <v>258</v>
      </c>
      <c r="G173" s="79" t="s">
        <v>16</v>
      </c>
      <c r="H173" s="80"/>
      <c r="I173" s="80"/>
      <c r="J173" s="80"/>
    </row>
    <row r="174" spans="1:38" s="30" customFormat="1" ht="0.75" customHeight="1" hidden="1">
      <c r="A174" s="74" t="s">
        <v>64</v>
      </c>
      <c r="B174" s="75"/>
      <c r="C174" s="76"/>
      <c r="D174" s="77"/>
      <c r="E174" s="101" t="s">
        <v>61</v>
      </c>
      <c r="F174" s="102" t="s">
        <v>63</v>
      </c>
      <c r="G174" s="79"/>
      <c r="H174" s="80">
        <f>SUM(H175:H176)</f>
        <v>0</v>
      </c>
      <c r="I174" s="80">
        <f>SUM(I175:I176)</f>
        <v>0</v>
      </c>
      <c r="J174" s="80">
        <f>SUM(J175:J176)</f>
        <v>0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10" s="29" customFormat="1" ht="19.5" customHeight="1" hidden="1">
      <c r="A175" s="181" t="s">
        <v>13</v>
      </c>
      <c r="B175" s="75" t="s">
        <v>4</v>
      </c>
      <c r="C175" s="76" t="s">
        <v>39</v>
      </c>
      <c r="D175" s="77" t="s">
        <v>30</v>
      </c>
      <c r="E175" s="179" t="s">
        <v>61</v>
      </c>
      <c r="F175" s="180" t="s">
        <v>63</v>
      </c>
      <c r="G175" s="79" t="s">
        <v>14</v>
      </c>
      <c r="H175" s="80"/>
      <c r="I175" s="80"/>
      <c r="J175" s="80"/>
    </row>
    <row r="176" spans="1:10" s="29" customFormat="1" ht="19.5" customHeight="1" hidden="1">
      <c r="A176" s="85" t="s">
        <v>15</v>
      </c>
      <c r="B176" s="75" t="s">
        <v>4</v>
      </c>
      <c r="C176" s="76" t="s">
        <v>39</v>
      </c>
      <c r="D176" s="77" t="s">
        <v>30</v>
      </c>
      <c r="E176" s="179" t="s">
        <v>61</v>
      </c>
      <c r="F176" s="180" t="s">
        <v>63</v>
      </c>
      <c r="G176" s="79" t="s">
        <v>16</v>
      </c>
      <c r="H176" s="80"/>
      <c r="I176" s="80"/>
      <c r="J176" s="80"/>
    </row>
    <row r="177" spans="1:10" s="29" customFormat="1" ht="19.5" customHeight="1" hidden="1">
      <c r="A177" s="225" t="s">
        <v>259</v>
      </c>
      <c r="B177" s="75" t="s">
        <v>4</v>
      </c>
      <c r="C177" s="76" t="s">
        <v>39</v>
      </c>
      <c r="D177" s="77" t="s">
        <v>30</v>
      </c>
      <c r="E177" s="179" t="s">
        <v>261</v>
      </c>
      <c r="F177" s="180" t="s">
        <v>173</v>
      </c>
      <c r="G177" s="79"/>
      <c r="H177" s="80">
        <f aca="true" t="shared" si="15" ref="H177:J178">H178</f>
        <v>0</v>
      </c>
      <c r="I177" s="80">
        <f t="shared" si="15"/>
        <v>0</v>
      </c>
      <c r="J177" s="80">
        <f t="shared" si="15"/>
        <v>0</v>
      </c>
    </row>
    <row r="178" spans="1:10" s="29" customFormat="1" ht="19.5" customHeight="1" hidden="1">
      <c r="A178" s="74" t="s">
        <v>62</v>
      </c>
      <c r="B178" s="75" t="s">
        <v>4</v>
      </c>
      <c r="C178" s="76" t="s">
        <v>39</v>
      </c>
      <c r="D178" s="77" t="s">
        <v>30</v>
      </c>
      <c r="E178" s="179" t="s">
        <v>261</v>
      </c>
      <c r="F178" s="180" t="s">
        <v>258</v>
      </c>
      <c r="G178" s="79"/>
      <c r="H178" s="80">
        <f t="shared" si="15"/>
        <v>0</v>
      </c>
      <c r="I178" s="80">
        <f t="shared" si="15"/>
        <v>0</v>
      </c>
      <c r="J178" s="80">
        <f t="shared" si="15"/>
        <v>0</v>
      </c>
    </row>
    <row r="179" spans="1:10" s="29" customFormat="1" ht="0.75" customHeight="1" hidden="1">
      <c r="A179" s="181" t="s">
        <v>13</v>
      </c>
      <c r="B179" s="75" t="s">
        <v>4</v>
      </c>
      <c r="C179" s="76" t="s">
        <v>39</v>
      </c>
      <c r="D179" s="77" t="s">
        <v>30</v>
      </c>
      <c r="E179" s="179" t="s">
        <v>261</v>
      </c>
      <c r="F179" s="180" t="s">
        <v>258</v>
      </c>
      <c r="G179" s="79" t="s">
        <v>14</v>
      </c>
      <c r="H179" s="80"/>
      <c r="I179" s="80"/>
      <c r="J179" s="80"/>
    </row>
    <row r="180" spans="1:10" s="29" customFormat="1" ht="19.5" customHeight="1" hidden="1">
      <c r="A180" s="225" t="s">
        <v>332</v>
      </c>
      <c r="B180" s="75" t="s">
        <v>4</v>
      </c>
      <c r="C180" s="76" t="s">
        <v>39</v>
      </c>
      <c r="D180" s="77" t="s">
        <v>30</v>
      </c>
      <c r="E180" s="179" t="s">
        <v>261</v>
      </c>
      <c r="F180" s="180" t="s">
        <v>173</v>
      </c>
      <c r="G180" s="79"/>
      <c r="H180" s="80">
        <f>H181+H183</f>
        <v>0</v>
      </c>
      <c r="I180" s="80">
        <f>I181+I183</f>
        <v>0</v>
      </c>
      <c r="J180" s="80">
        <f>J181+J183</f>
        <v>0</v>
      </c>
    </row>
    <row r="181" spans="1:10" s="29" customFormat="1" ht="19.5" customHeight="1" hidden="1">
      <c r="A181" s="314" t="s">
        <v>333</v>
      </c>
      <c r="B181" s="75" t="s">
        <v>4</v>
      </c>
      <c r="C181" s="76" t="s">
        <v>39</v>
      </c>
      <c r="D181" s="77" t="s">
        <v>30</v>
      </c>
      <c r="E181" s="179" t="s">
        <v>334</v>
      </c>
      <c r="F181" s="180" t="s">
        <v>260</v>
      </c>
      <c r="G181" s="79"/>
      <c r="H181" s="80">
        <f>H182</f>
        <v>0</v>
      </c>
      <c r="I181" s="80">
        <f>I182</f>
        <v>0</v>
      </c>
      <c r="J181" s="80">
        <f>J182</f>
        <v>0</v>
      </c>
    </row>
    <row r="182" spans="1:10" s="29" customFormat="1" ht="19.5" customHeight="1" hidden="1">
      <c r="A182" s="85" t="s">
        <v>13</v>
      </c>
      <c r="B182" s="75" t="s">
        <v>4</v>
      </c>
      <c r="C182" s="76" t="s">
        <v>39</v>
      </c>
      <c r="D182" s="77" t="s">
        <v>30</v>
      </c>
      <c r="E182" s="179" t="s">
        <v>261</v>
      </c>
      <c r="F182" s="180" t="s">
        <v>260</v>
      </c>
      <c r="G182" s="79" t="s">
        <v>14</v>
      </c>
      <c r="H182" s="80"/>
      <c r="I182" s="80"/>
      <c r="J182" s="80"/>
    </row>
    <row r="183" spans="1:10" s="29" customFormat="1" ht="0.75" customHeight="1" hidden="1">
      <c r="A183" s="314" t="s">
        <v>263</v>
      </c>
      <c r="B183" s="75" t="s">
        <v>4</v>
      </c>
      <c r="C183" s="76" t="s">
        <v>39</v>
      </c>
      <c r="D183" s="77" t="s">
        <v>30</v>
      </c>
      <c r="E183" s="179" t="s">
        <v>262</v>
      </c>
      <c r="F183" s="180" t="s">
        <v>258</v>
      </c>
      <c r="G183" s="79"/>
      <c r="H183" s="80">
        <f>H184</f>
        <v>0</v>
      </c>
      <c r="I183" s="80">
        <f>I184</f>
        <v>0</v>
      </c>
      <c r="J183" s="80">
        <f>J184</f>
        <v>0</v>
      </c>
    </row>
    <row r="184" spans="1:10" s="29" customFormat="1" ht="19.5" customHeight="1" hidden="1">
      <c r="A184" s="85" t="s">
        <v>13</v>
      </c>
      <c r="B184" s="75" t="s">
        <v>4</v>
      </c>
      <c r="C184" s="76" t="s">
        <v>39</v>
      </c>
      <c r="D184" s="77" t="s">
        <v>30</v>
      </c>
      <c r="E184" s="179" t="s">
        <v>262</v>
      </c>
      <c r="F184" s="180" t="s">
        <v>258</v>
      </c>
      <c r="G184" s="79" t="s">
        <v>14</v>
      </c>
      <c r="H184" s="80"/>
      <c r="I184" s="80"/>
      <c r="J184" s="80"/>
    </row>
    <row r="185" spans="1:10" s="29" customFormat="1" ht="1.5" customHeight="1" hidden="1">
      <c r="A185" s="329" t="s">
        <v>264</v>
      </c>
      <c r="B185" s="75" t="s">
        <v>4</v>
      </c>
      <c r="C185" s="76" t="s">
        <v>39</v>
      </c>
      <c r="D185" s="77" t="s">
        <v>30</v>
      </c>
      <c r="E185" s="179" t="s">
        <v>265</v>
      </c>
      <c r="F185" s="180" t="s">
        <v>173</v>
      </c>
      <c r="G185" s="79"/>
      <c r="H185" s="80">
        <f aca="true" t="shared" si="16" ref="H185:J186">H186</f>
        <v>0</v>
      </c>
      <c r="I185" s="80">
        <f t="shared" si="16"/>
        <v>0</v>
      </c>
      <c r="J185" s="80">
        <f t="shared" si="16"/>
        <v>0</v>
      </c>
    </row>
    <row r="186" spans="1:10" s="29" customFormat="1" ht="19.5" customHeight="1" hidden="1">
      <c r="A186" s="74" t="s">
        <v>62</v>
      </c>
      <c r="B186" s="75" t="s">
        <v>4</v>
      </c>
      <c r="C186" s="76" t="s">
        <v>39</v>
      </c>
      <c r="D186" s="77" t="s">
        <v>30</v>
      </c>
      <c r="E186" s="179" t="s">
        <v>265</v>
      </c>
      <c r="F186" s="180" t="s">
        <v>258</v>
      </c>
      <c r="G186" s="79"/>
      <c r="H186" s="80">
        <f t="shared" si="16"/>
        <v>0</v>
      </c>
      <c r="I186" s="80">
        <f t="shared" si="16"/>
        <v>0</v>
      </c>
      <c r="J186" s="80">
        <f t="shared" si="16"/>
        <v>0</v>
      </c>
    </row>
    <row r="187" spans="1:10" s="29" customFormat="1" ht="19.5" customHeight="1" hidden="1">
      <c r="A187" s="232" t="s">
        <v>13</v>
      </c>
      <c r="B187" s="75" t="s">
        <v>4</v>
      </c>
      <c r="C187" s="76" t="s">
        <v>39</v>
      </c>
      <c r="D187" s="77" t="s">
        <v>30</v>
      </c>
      <c r="E187" s="179" t="s">
        <v>265</v>
      </c>
      <c r="F187" s="180" t="s">
        <v>258</v>
      </c>
      <c r="G187" s="79" t="s">
        <v>14</v>
      </c>
      <c r="H187" s="80"/>
      <c r="I187" s="80"/>
      <c r="J187" s="80"/>
    </row>
    <row r="188" spans="1:10" s="29" customFormat="1" ht="19.5" customHeight="1" hidden="1">
      <c r="A188" s="85"/>
      <c r="B188" s="75"/>
      <c r="C188" s="76"/>
      <c r="D188" s="77"/>
      <c r="E188" s="179"/>
      <c r="F188" s="180"/>
      <c r="G188" s="79"/>
      <c r="H188" s="80"/>
      <c r="I188" s="80"/>
      <c r="J188" s="80"/>
    </row>
    <row r="189" spans="1:10" s="29" customFormat="1" ht="19.5" customHeight="1" hidden="1">
      <c r="A189" s="254" t="s">
        <v>150</v>
      </c>
      <c r="B189" s="240" t="s">
        <v>4</v>
      </c>
      <c r="C189" s="241" t="s">
        <v>39</v>
      </c>
      <c r="D189" s="242" t="s">
        <v>30</v>
      </c>
      <c r="E189" s="376" t="s">
        <v>149</v>
      </c>
      <c r="F189" s="377"/>
      <c r="G189" s="281"/>
      <c r="H189" s="282"/>
      <c r="I189" s="282"/>
      <c r="J189" s="282"/>
    </row>
    <row r="190" spans="1:10" s="29" customFormat="1" ht="19.5" customHeight="1" hidden="1">
      <c r="A190" s="280" t="s">
        <v>13</v>
      </c>
      <c r="B190" s="240" t="s">
        <v>4</v>
      </c>
      <c r="C190" s="241" t="s">
        <v>39</v>
      </c>
      <c r="D190" s="242" t="s">
        <v>30</v>
      </c>
      <c r="E190" s="376" t="s">
        <v>149</v>
      </c>
      <c r="F190" s="377"/>
      <c r="G190" s="281" t="s">
        <v>14</v>
      </c>
      <c r="H190" s="282"/>
      <c r="I190" s="282"/>
      <c r="J190" s="282"/>
    </row>
    <row r="191" spans="1:10" s="29" customFormat="1" ht="37.5" customHeight="1" hidden="1">
      <c r="A191" s="225" t="s">
        <v>335</v>
      </c>
      <c r="B191" s="240" t="s">
        <v>4</v>
      </c>
      <c r="C191" s="241" t="s">
        <v>39</v>
      </c>
      <c r="D191" s="242" t="s">
        <v>30</v>
      </c>
      <c r="E191" s="316" t="s">
        <v>257</v>
      </c>
      <c r="F191" s="317" t="s">
        <v>173</v>
      </c>
      <c r="G191" s="281"/>
      <c r="H191" s="282">
        <f>H192+H195</f>
        <v>0</v>
      </c>
      <c r="I191" s="282">
        <f>I192+I195</f>
        <v>0</v>
      </c>
      <c r="J191" s="282">
        <f>J192+J195</f>
        <v>0</v>
      </c>
    </row>
    <row r="192" spans="1:10" s="29" customFormat="1" ht="37.5" customHeight="1" hidden="1">
      <c r="A192" s="318" t="s">
        <v>294</v>
      </c>
      <c r="B192" s="75" t="s">
        <v>4</v>
      </c>
      <c r="C192" s="76" t="s">
        <v>39</v>
      </c>
      <c r="D192" s="77" t="s">
        <v>30</v>
      </c>
      <c r="E192" s="179" t="s">
        <v>277</v>
      </c>
      <c r="F192" s="180" t="s">
        <v>279</v>
      </c>
      <c r="G192" s="79"/>
      <c r="H192" s="80">
        <f>H193</f>
        <v>0</v>
      </c>
      <c r="I192" s="80">
        <f>I193</f>
        <v>0</v>
      </c>
      <c r="J192" s="80">
        <f>J193</f>
        <v>0</v>
      </c>
    </row>
    <row r="193" spans="1:10" s="29" customFormat="1" ht="19.5" customHeight="1" hidden="1">
      <c r="A193" s="181" t="s">
        <v>13</v>
      </c>
      <c r="B193" s="75" t="s">
        <v>4</v>
      </c>
      <c r="C193" s="76" t="s">
        <v>39</v>
      </c>
      <c r="D193" s="77" t="s">
        <v>30</v>
      </c>
      <c r="E193" s="179" t="s">
        <v>278</v>
      </c>
      <c r="F193" s="180" t="s">
        <v>279</v>
      </c>
      <c r="G193" s="79" t="s">
        <v>14</v>
      </c>
      <c r="H193" s="80"/>
      <c r="I193" s="80"/>
      <c r="J193" s="80"/>
    </row>
    <row r="194" spans="1:10" s="29" customFormat="1" ht="0.75" customHeight="1" hidden="1">
      <c r="A194" s="85" t="s">
        <v>15</v>
      </c>
      <c r="B194" s="75" t="s">
        <v>4</v>
      </c>
      <c r="C194" s="76" t="s">
        <v>39</v>
      </c>
      <c r="D194" s="77" t="s">
        <v>30</v>
      </c>
      <c r="E194" s="179" t="s">
        <v>133</v>
      </c>
      <c r="F194" s="180" t="s">
        <v>132</v>
      </c>
      <c r="G194" s="79" t="s">
        <v>16</v>
      </c>
      <c r="H194" s="80"/>
      <c r="I194" s="80"/>
      <c r="J194" s="80"/>
    </row>
    <row r="195" spans="1:10" s="29" customFormat="1" ht="36" customHeight="1" hidden="1">
      <c r="A195" s="336" t="s">
        <v>281</v>
      </c>
      <c r="B195" s="75" t="s">
        <v>4</v>
      </c>
      <c r="C195" s="76" t="s">
        <v>39</v>
      </c>
      <c r="D195" s="77" t="s">
        <v>30</v>
      </c>
      <c r="E195" s="179" t="s">
        <v>276</v>
      </c>
      <c r="F195" s="180" t="s">
        <v>279</v>
      </c>
      <c r="G195" s="79"/>
      <c r="H195" s="80">
        <f>H196</f>
        <v>0</v>
      </c>
      <c r="I195" s="80">
        <f>I196</f>
        <v>0</v>
      </c>
      <c r="J195" s="80">
        <f>J196</f>
        <v>0</v>
      </c>
    </row>
    <row r="196" spans="1:10" s="29" customFormat="1" ht="19.5" customHeight="1" hidden="1">
      <c r="A196" s="181" t="s">
        <v>13</v>
      </c>
      <c r="B196" s="75" t="s">
        <v>4</v>
      </c>
      <c r="C196" s="76" t="s">
        <v>39</v>
      </c>
      <c r="D196" s="77" t="s">
        <v>30</v>
      </c>
      <c r="E196" s="179" t="s">
        <v>276</v>
      </c>
      <c r="F196" s="180" t="s">
        <v>279</v>
      </c>
      <c r="G196" s="79" t="s">
        <v>14</v>
      </c>
      <c r="H196" s="80"/>
      <c r="I196" s="80"/>
      <c r="J196" s="80"/>
    </row>
    <row r="197" spans="1:10" s="29" customFormat="1" ht="19.5" customHeight="1" hidden="1">
      <c r="A197" s="184"/>
      <c r="B197" s="75"/>
      <c r="C197" s="76"/>
      <c r="D197" s="77"/>
      <c r="E197" s="179"/>
      <c r="F197" s="180"/>
      <c r="G197" s="79"/>
      <c r="H197" s="80"/>
      <c r="I197" s="80"/>
      <c r="J197" s="80"/>
    </row>
    <row r="198" spans="1:10" s="29" customFormat="1" ht="19.5" customHeight="1" hidden="1">
      <c r="A198" s="184"/>
      <c r="B198" s="75"/>
      <c r="C198" s="76"/>
      <c r="D198" s="77"/>
      <c r="E198" s="179"/>
      <c r="F198" s="180"/>
      <c r="G198" s="79"/>
      <c r="H198" s="80"/>
      <c r="I198" s="80"/>
      <c r="J198" s="80"/>
    </row>
    <row r="199" spans="1:10" s="29" customFormat="1" ht="19.5" customHeight="1" hidden="1">
      <c r="A199" s="182" t="s">
        <v>51</v>
      </c>
      <c r="B199" s="64" t="s">
        <v>4</v>
      </c>
      <c r="C199" s="64" t="s">
        <v>21</v>
      </c>
      <c r="D199" s="87"/>
      <c r="E199" s="116"/>
      <c r="F199" s="71"/>
      <c r="G199" s="108"/>
      <c r="H199" s="90">
        <f aca="true" t="shared" si="17" ref="H199:J201">+H200</f>
        <v>1000</v>
      </c>
      <c r="I199" s="90">
        <f t="shared" si="17"/>
        <v>1000</v>
      </c>
      <c r="J199" s="90">
        <f t="shared" si="17"/>
        <v>1000</v>
      </c>
    </row>
    <row r="200" spans="1:10" s="29" customFormat="1" ht="19.5" customHeight="1" hidden="1">
      <c r="A200" s="182" t="s">
        <v>52</v>
      </c>
      <c r="B200" s="183" t="s">
        <v>4</v>
      </c>
      <c r="C200" s="64" t="s">
        <v>21</v>
      </c>
      <c r="D200" s="87" t="s">
        <v>21</v>
      </c>
      <c r="E200" s="116"/>
      <c r="F200" s="71"/>
      <c r="G200" s="108"/>
      <c r="H200" s="90">
        <f t="shared" si="17"/>
        <v>1000</v>
      </c>
      <c r="I200" s="90">
        <f t="shared" si="17"/>
        <v>1000</v>
      </c>
      <c r="J200" s="90">
        <f t="shared" si="17"/>
        <v>1000</v>
      </c>
    </row>
    <row r="201" spans="1:10" s="29" customFormat="1" ht="66" customHeight="1" hidden="1">
      <c r="A201" s="182" t="s">
        <v>351</v>
      </c>
      <c r="B201" s="64" t="s">
        <v>4</v>
      </c>
      <c r="C201" s="64" t="s">
        <v>21</v>
      </c>
      <c r="D201" s="87" t="s">
        <v>21</v>
      </c>
      <c r="E201" s="83" t="s">
        <v>234</v>
      </c>
      <c r="F201" s="84" t="s">
        <v>173</v>
      </c>
      <c r="G201" s="89"/>
      <c r="H201" s="90">
        <f t="shared" si="17"/>
        <v>1000</v>
      </c>
      <c r="I201" s="90">
        <f t="shared" si="17"/>
        <v>1000</v>
      </c>
      <c r="J201" s="90">
        <f t="shared" si="17"/>
        <v>1000</v>
      </c>
    </row>
    <row r="202" spans="1:10" s="29" customFormat="1" ht="75" customHeight="1" hidden="1">
      <c r="A202" s="184" t="s">
        <v>352</v>
      </c>
      <c r="B202" s="59" t="s">
        <v>4</v>
      </c>
      <c r="C202" s="59" t="s">
        <v>21</v>
      </c>
      <c r="D202" s="82" t="s">
        <v>21</v>
      </c>
      <c r="E202" s="23" t="s">
        <v>353</v>
      </c>
      <c r="F202" s="2" t="s">
        <v>173</v>
      </c>
      <c r="G202" s="108"/>
      <c r="H202" s="36">
        <f aca="true" t="shared" si="18" ref="H202:J203">H203</f>
        <v>1000</v>
      </c>
      <c r="I202" s="36">
        <f t="shared" si="18"/>
        <v>1000</v>
      </c>
      <c r="J202" s="36">
        <f t="shared" si="18"/>
        <v>1000</v>
      </c>
    </row>
    <row r="203" spans="1:10" s="29" customFormat="1" ht="21.75" customHeight="1" hidden="1">
      <c r="A203" s="320" t="s">
        <v>297</v>
      </c>
      <c r="B203" s="59" t="s">
        <v>4</v>
      </c>
      <c r="C203" s="59" t="s">
        <v>21</v>
      </c>
      <c r="D203" s="82" t="s">
        <v>21</v>
      </c>
      <c r="E203" s="23" t="s">
        <v>296</v>
      </c>
      <c r="F203" s="2" t="s">
        <v>173</v>
      </c>
      <c r="G203" s="108"/>
      <c r="H203" s="36">
        <f t="shared" si="18"/>
        <v>1000</v>
      </c>
      <c r="I203" s="36">
        <f t="shared" si="18"/>
        <v>1000</v>
      </c>
      <c r="J203" s="36">
        <f t="shared" si="18"/>
        <v>1000</v>
      </c>
    </row>
    <row r="204" spans="1:10" s="29" customFormat="1" ht="19.5" customHeight="1" hidden="1">
      <c r="A204" s="184" t="s">
        <v>65</v>
      </c>
      <c r="B204" s="59" t="s">
        <v>4</v>
      </c>
      <c r="C204" s="59" t="s">
        <v>21</v>
      </c>
      <c r="D204" s="82" t="s">
        <v>21</v>
      </c>
      <c r="E204" s="23" t="s">
        <v>296</v>
      </c>
      <c r="F204" s="2" t="s">
        <v>295</v>
      </c>
      <c r="G204" s="108"/>
      <c r="H204" s="36">
        <f>+H205</f>
        <v>1000</v>
      </c>
      <c r="I204" s="36">
        <f>+I205</f>
        <v>1000</v>
      </c>
      <c r="J204" s="36">
        <f>+J205</f>
        <v>1000</v>
      </c>
    </row>
    <row r="205" spans="1:10" s="29" customFormat="1" ht="19.5" customHeight="1" hidden="1">
      <c r="A205" s="181" t="s">
        <v>13</v>
      </c>
      <c r="B205" s="59" t="s">
        <v>4</v>
      </c>
      <c r="C205" s="59" t="s">
        <v>21</v>
      </c>
      <c r="D205" s="82" t="s">
        <v>21</v>
      </c>
      <c r="E205" s="23" t="s">
        <v>296</v>
      </c>
      <c r="F205" s="2" t="s">
        <v>295</v>
      </c>
      <c r="G205" s="108" t="s">
        <v>14</v>
      </c>
      <c r="H205" s="36">
        <v>1000</v>
      </c>
      <c r="I205" s="36">
        <v>1000</v>
      </c>
      <c r="J205" s="36">
        <v>1000</v>
      </c>
    </row>
    <row r="206" spans="1:10" s="22" customFormat="1" ht="18.75">
      <c r="A206" s="65" t="s">
        <v>42</v>
      </c>
      <c r="B206" s="153" t="s">
        <v>4</v>
      </c>
      <c r="C206" s="60" t="s">
        <v>43</v>
      </c>
      <c r="D206" s="60"/>
      <c r="E206" s="115"/>
      <c r="F206" s="16"/>
      <c r="G206" s="60"/>
      <c r="H206" s="63">
        <v>130000</v>
      </c>
      <c r="I206" s="63">
        <v>111146</v>
      </c>
      <c r="J206" s="63">
        <v>115696</v>
      </c>
    </row>
    <row r="207" spans="1:10" s="22" customFormat="1" ht="18.75">
      <c r="A207" s="65" t="s">
        <v>44</v>
      </c>
      <c r="B207" s="64" t="s">
        <v>4</v>
      </c>
      <c r="C207" s="60" t="s">
        <v>43</v>
      </c>
      <c r="D207" s="60" t="s">
        <v>5</v>
      </c>
      <c r="E207" s="170"/>
      <c r="F207" s="171"/>
      <c r="G207" s="60"/>
      <c r="H207" s="63">
        <v>130000</v>
      </c>
      <c r="I207" s="63">
        <v>111146</v>
      </c>
      <c r="J207" s="63">
        <v>115696</v>
      </c>
    </row>
    <row r="208" spans="1:10" s="22" customFormat="1" ht="80.25" customHeight="1">
      <c r="A208" s="185" t="s">
        <v>376</v>
      </c>
      <c r="B208" s="67" t="s">
        <v>4</v>
      </c>
      <c r="C208" s="64" t="s">
        <v>43</v>
      </c>
      <c r="D208" s="64" t="s">
        <v>5</v>
      </c>
      <c r="E208" s="147" t="s">
        <v>235</v>
      </c>
      <c r="F208" s="117" t="s">
        <v>173</v>
      </c>
      <c r="G208" s="60"/>
      <c r="H208" s="63">
        <v>130000</v>
      </c>
      <c r="I208" s="63">
        <v>111146</v>
      </c>
      <c r="J208" s="63">
        <v>115696</v>
      </c>
    </row>
    <row r="209" spans="1:10" s="22" customFormat="1" ht="88.5" customHeight="1">
      <c r="A209" s="81" t="s">
        <v>375</v>
      </c>
      <c r="B209" s="75" t="s">
        <v>4</v>
      </c>
      <c r="C209" s="59" t="s">
        <v>43</v>
      </c>
      <c r="D209" s="59" t="s">
        <v>5</v>
      </c>
      <c r="E209" s="169" t="s">
        <v>236</v>
      </c>
      <c r="F209" s="107" t="s">
        <v>173</v>
      </c>
      <c r="G209" s="59"/>
      <c r="H209" s="109">
        <v>130000</v>
      </c>
      <c r="I209" s="109">
        <v>111146</v>
      </c>
      <c r="J209" s="109">
        <v>115696</v>
      </c>
    </row>
    <row r="210" spans="1:10" s="22" customFormat="1" ht="65.25" customHeight="1">
      <c r="A210" s="359" t="s">
        <v>237</v>
      </c>
      <c r="B210" s="75" t="s">
        <v>4</v>
      </c>
      <c r="C210" s="59" t="s">
        <v>43</v>
      </c>
      <c r="D210" s="82" t="s">
        <v>5</v>
      </c>
      <c r="E210" s="169" t="s">
        <v>238</v>
      </c>
      <c r="F210" s="107" t="s">
        <v>173</v>
      </c>
      <c r="G210" s="108"/>
      <c r="H210" s="109">
        <v>130000</v>
      </c>
      <c r="I210" s="109">
        <v>111146</v>
      </c>
      <c r="J210" s="109">
        <v>115696</v>
      </c>
    </row>
    <row r="211" spans="1:10" s="22" customFormat="1" ht="45.75" customHeight="1">
      <c r="A211" s="85" t="s">
        <v>58</v>
      </c>
      <c r="B211" s="75" t="s">
        <v>4</v>
      </c>
      <c r="C211" s="59" t="s">
        <v>43</v>
      </c>
      <c r="D211" s="82" t="s">
        <v>5</v>
      </c>
      <c r="E211" s="305" t="s">
        <v>238</v>
      </c>
      <c r="F211" s="186" t="s">
        <v>239</v>
      </c>
      <c r="G211" s="108"/>
      <c r="H211" s="109">
        <v>130000</v>
      </c>
      <c r="I211" s="109">
        <v>111146</v>
      </c>
      <c r="J211" s="109">
        <v>115696</v>
      </c>
    </row>
    <row r="212" spans="1:10" s="22" customFormat="1" ht="75.75" customHeight="1">
      <c r="A212" s="81" t="s">
        <v>12</v>
      </c>
      <c r="B212" s="75" t="s">
        <v>4</v>
      </c>
      <c r="C212" s="59" t="s">
        <v>43</v>
      </c>
      <c r="D212" s="59" t="s">
        <v>5</v>
      </c>
      <c r="E212" s="305" t="s">
        <v>238</v>
      </c>
      <c r="F212" s="186" t="s">
        <v>239</v>
      </c>
      <c r="G212" s="59" t="s">
        <v>7</v>
      </c>
      <c r="H212" s="36">
        <v>80000</v>
      </c>
      <c r="I212" s="36">
        <v>90000</v>
      </c>
      <c r="J212" s="36">
        <v>100000</v>
      </c>
    </row>
    <row r="213" spans="1:10" s="22" customFormat="1" ht="36" customHeight="1">
      <c r="A213" s="123" t="s">
        <v>13</v>
      </c>
      <c r="B213" s="75" t="s">
        <v>4</v>
      </c>
      <c r="C213" s="59" t="s">
        <v>43</v>
      </c>
      <c r="D213" s="59" t="s">
        <v>5</v>
      </c>
      <c r="E213" s="305" t="s">
        <v>238</v>
      </c>
      <c r="F213" s="186" t="s">
        <v>239</v>
      </c>
      <c r="G213" s="59" t="s">
        <v>14</v>
      </c>
      <c r="H213" s="36">
        <v>48000</v>
      </c>
      <c r="I213" s="36">
        <v>20000</v>
      </c>
      <c r="J213" s="36">
        <v>10000</v>
      </c>
    </row>
    <row r="214" spans="1:10" s="22" customFormat="1" ht="24" customHeight="1">
      <c r="A214" s="85" t="s">
        <v>15</v>
      </c>
      <c r="B214" s="75" t="s">
        <v>4</v>
      </c>
      <c r="C214" s="59" t="s">
        <v>43</v>
      </c>
      <c r="D214" s="59" t="s">
        <v>5</v>
      </c>
      <c r="E214" s="305" t="s">
        <v>238</v>
      </c>
      <c r="F214" s="186" t="s">
        <v>239</v>
      </c>
      <c r="G214" s="59" t="s">
        <v>16</v>
      </c>
      <c r="H214" s="36">
        <v>2000</v>
      </c>
      <c r="I214" s="36">
        <v>1146</v>
      </c>
      <c r="J214" s="36">
        <v>5696</v>
      </c>
    </row>
    <row r="215" spans="1:10" s="22" customFormat="1" ht="36" customHeight="1" hidden="1">
      <c r="A215" s="311" t="s">
        <v>240</v>
      </c>
      <c r="B215" s="75" t="s">
        <v>4</v>
      </c>
      <c r="C215" s="59" t="s">
        <v>43</v>
      </c>
      <c r="D215" s="82" t="s">
        <v>5</v>
      </c>
      <c r="E215" s="404" t="s">
        <v>253</v>
      </c>
      <c r="F215" s="405"/>
      <c r="G215" s="59"/>
      <c r="H215" s="36">
        <f>H216</f>
        <v>0</v>
      </c>
      <c r="I215" s="36">
        <f>I216</f>
        <v>0</v>
      </c>
      <c r="J215" s="36">
        <f>J216</f>
        <v>0</v>
      </c>
    </row>
    <row r="216" spans="1:10" s="22" customFormat="1" ht="56.25" customHeight="1" hidden="1">
      <c r="A216" s="81" t="s">
        <v>12</v>
      </c>
      <c r="B216" s="75" t="s">
        <v>4</v>
      </c>
      <c r="C216" s="59" t="s">
        <v>43</v>
      </c>
      <c r="D216" s="82" t="s">
        <v>5</v>
      </c>
      <c r="E216" s="406" t="s">
        <v>298</v>
      </c>
      <c r="F216" s="407"/>
      <c r="G216" s="59" t="s">
        <v>7</v>
      </c>
      <c r="H216" s="36"/>
      <c r="I216" s="36"/>
      <c r="J216" s="36"/>
    </row>
    <row r="217" spans="1:10" s="22" customFormat="1" ht="18.75" customHeight="1" hidden="1">
      <c r="A217" s="254" t="s">
        <v>162</v>
      </c>
      <c r="B217" s="240" t="s">
        <v>4</v>
      </c>
      <c r="C217" s="246" t="s">
        <v>43</v>
      </c>
      <c r="D217" s="283" t="s">
        <v>5</v>
      </c>
      <c r="E217" s="299" t="s">
        <v>118</v>
      </c>
      <c r="F217" s="300" t="s">
        <v>161</v>
      </c>
      <c r="G217" s="246"/>
      <c r="H217" s="253">
        <f>H218</f>
        <v>0</v>
      </c>
      <c r="I217" s="253">
        <f>I218</f>
        <v>0</v>
      </c>
      <c r="J217" s="253">
        <f>J218</f>
        <v>0</v>
      </c>
    </row>
    <row r="218" spans="1:10" s="22" customFormat="1" ht="18.75" customHeight="1" hidden="1">
      <c r="A218" s="262" t="s">
        <v>13</v>
      </c>
      <c r="B218" s="240" t="s">
        <v>4</v>
      </c>
      <c r="C218" s="246" t="s">
        <v>43</v>
      </c>
      <c r="D218" s="283" t="s">
        <v>5</v>
      </c>
      <c r="E218" s="299" t="s">
        <v>118</v>
      </c>
      <c r="F218" s="300" t="s">
        <v>161</v>
      </c>
      <c r="G218" s="246" t="s">
        <v>14</v>
      </c>
      <c r="H218" s="253"/>
      <c r="I218" s="253"/>
      <c r="J218" s="253"/>
    </row>
    <row r="219" spans="1:10" s="22" customFormat="1" ht="37.5" customHeight="1" hidden="1">
      <c r="A219" s="255" t="s">
        <v>164</v>
      </c>
      <c r="B219" s="240" t="s">
        <v>4</v>
      </c>
      <c r="C219" s="246" t="s">
        <v>43</v>
      </c>
      <c r="D219" s="283" t="s">
        <v>5</v>
      </c>
      <c r="E219" s="299" t="s">
        <v>118</v>
      </c>
      <c r="F219" s="300" t="s">
        <v>163</v>
      </c>
      <c r="G219" s="246"/>
      <c r="H219" s="253">
        <f>H220</f>
        <v>0</v>
      </c>
      <c r="I219" s="253">
        <f>I220</f>
        <v>0</v>
      </c>
      <c r="J219" s="253">
        <f>J220</f>
        <v>0</v>
      </c>
    </row>
    <row r="220" spans="1:10" s="22" customFormat="1" ht="56.25" customHeight="1" hidden="1">
      <c r="A220" s="239" t="s">
        <v>12</v>
      </c>
      <c r="B220" s="240" t="s">
        <v>4</v>
      </c>
      <c r="C220" s="246" t="s">
        <v>43</v>
      </c>
      <c r="D220" s="283" t="s">
        <v>5</v>
      </c>
      <c r="E220" s="299" t="s">
        <v>118</v>
      </c>
      <c r="F220" s="300" t="s">
        <v>163</v>
      </c>
      <c r="G220" s="246" t="s">
        <v>7</v>
      </c>
      <c r="H220" s="253"/>
      <c r="I220" s="253"/>
      <c r="J220" s="253"/>
    </row>
    <row r="221" spans="1:38" s="30" customFormat="1" ht="54.75" customHeight="1" hidden="1">
      <c r="A221" s="81" t="s">
        <v>330</v>
      </c>
      <c r="B221" s="75" t="s">
        <v>4</v>
      </c>
      <c r="C221" s="59" t="s">
        <v>43</v>
      </c>
      <c r="D221" s="82" t="s">
        <v>5</v>
      </c>
      <c r="E221" s="78" t="s">
        <v>241</v>
      </c>
      <c r="F221" s="2" t="s">
        <v>173</v>
      </c>
      <c r="G221" s="76"/>
      <c r="H221" s="80">
        <f>H224</f>
        <v>0</v>
      </c>
      <c r="I221" s="80">
        <f>I224</f>
        <v>0</v>
      </c>
      <c r="J221" s="80">
        <f>J224</f>
        <v>0</v>
      </c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spans="1:38" s="30" customFormat="1" ht="37.5" customHeight="1" hidden="1">
      <c r="A222" s="255" t="s">
        <v>151</v>
      </c>
      <c r="B222" s="240" t="s">
        <v>4</v>
      </c>
      <c r="C222" s="246" t="s">
        <v>43</v>
      </c>
      <c r="D222" s="283" t="s">
        <v>5</v>
      </c>
      <c r="E222" s="376" t="s">
        <v>153</v>
      </c>
      <c r="F222" s="377"/>
      <c r="G222" s="241"/>
      <c r="H222" s="282">
        <f>H223</f>
        <v>0</v>
      </c>
      <c r="I222" s="282">
        <f>I223</f>
        <v>0</v>
      </c>
      <c r="J222" s="282">
        <f>J223</f>
        <v>0</v>
      </c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spans="1:38" s="30" customFormat="1" ht="56.25" customHeight="1" hidden="1">
      <c r="A223" s="239" t="s">
        <v>12</v>
      </c>
      <c r="B223" s="240" t="s">
        <v>4</v>
      </c>
      <c r="C223" s="246" t="s">
        <v>43</v>
      </c>
      <c r="D223" s="246" t="s">
        <v>5</v>
      </c>
      <c r="E223" s="414" t="s">
        <v>152</v>
      </c>
      <c r="F223" s="415"/>
      <c r="G223" s="246" t="s">
        <v>7</v>
      </c>
      <c r="H223" s="253"/>
      <c r="I223" s="253"/>
      <c r="J223" s="253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38" s="30" customFormat="1" ht="37.5" customHeight="1" hidden="1">
      <c r="A224" s="320" t="s">
        <v>331</v>
      </c>
      <c r="B224" s="240" t="s">
        <v>4</v>
      </c>
      <c r="C224" s="246" t="s">
        <v>43</v>
      </c>
      <c r="D224" s="283" t="s">
        <v>5</v>
      </c>
      <c r="E224" s="307" t="s">
        <v>242</v>
      </c>
      <c r="F224" s="312" t="s">
        <v>173</v>
      </c>
      <c r="G224" s="246"/>
      <c r="H224" s="253">
        <f>H225+H229</f>
        <v>0</v>
      </c>
      <c r="I224" s="253">
        <f>I225+I229</f>
        <v>0</v>
      </c>
      <c r="J224" s="253">
        <f>J225+J229</f>
        <v>0</v>
      </c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spans="1:38" s="30" customFormat="1" ht="19.5" customHeight="1" hidden="1">
      <c r="A225" s="254" t="s">
        <v>58</v>
      </c>
      <c r="B225" s="240" t="s">
        <v>4</v>
      </c>
      <c r="C225" s="246" t="s">
        <v>43</v>
      </c>
      <c r="D225" s="283" t="s">
        <v>5</v>
      </c>
      <c r="E225" s="412" t="s">
        <v>340</v>
      </c>
      <c r="F225" s="413"/>
      <c r="G225" s="246"/>
      <c r="H225" s="253">
        <f>H226+H227+H228</f>
        <v>0</v>
      </c>
      <c r="I225" s="253">
        <f>I226+I227+I228</f>
        <v>0</v>
      </c>
      <c r="J225" s="253">
        <f>J226+J227+J228</f>
        <v>0</v>
      </c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38" s="30" customFormat="1" ht="56.25" customHeight="1" hidden="1">
      <c r="A226" s="81" t="s">
        <v>12</v>
      </c>
      <c r="B226" s="75" t="s">
        <v>4</v>
      </c>
      <c r="C226" s="59" t="s">
        <v>43</v>
      </c>
      <c r="D226" s="82" t="s">
        <v>5</v>
      </c>
      <c r="E226" s="402" t="s">
        <v>339</v>
      </c>
      <c r="F226" s="403"/>
      <c r="G226" s="76" t="s">
        <v>7</v>
      </c>
      <c r="H226" s="80"/>
      <c r="I226" s="80"/>
      <c r="J226" s="80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38" s="30" customFormat="1" ht="19.5" customHeight="1" hidden="1">
      <c r="A227" s="151" t="s">
        <v>13</v>
      </c>
      <c r="B227" s="75" t="s">
        <v>4</v>
      </c>
      <c r="C227" s="59" t="s">
        <v>43</v>
      </c>
      <c r="D227" s="82" t="s">
        <v>5</v>
      </c>
      <c r="E227" s="402" t="s">
        <v>340</v>
      </c>
      <c r="F227" s="403"/>
      <c r="G227" s="76" t="s">
        <v>14</v>
      </c>
      <c r="H227" s="80"/>
      <c r="I227" s="80"/>
      <c r="J227" s="80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38" s="30" customFormat="1" ht="3" customHeight="1" hidden="1">
      <c r="A228" s="123" t="s">
        <v>15</v>
      </c>
      <c r="B228" s="75" t="s">
        <v>4</v>
      </c>
      <c r="C228" s="59" t="s">
        <v>43</v>
      </c>
      <c r="D228" s="59" t="s">
        <v>5</v>
      </c>
      <c r="E228" s="374" t="s">
        <v>243</v>
      </c>
      <c r="F228" s="375"/>
      <c r="G228" s="59" t="s">
        <v>16</v>
      </c>
      <c r="H228" s="36"/>
      <c r="I228" s="36"/>
      <c r="J228" s="36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38" s="30" customFormat="1" ht="54" customHeight="1" hidden="1">
      <c r="A229" s="336" t="s">
        <v>245</v>
      </c>
      <c r="B229" s="75" t="s">
        <v>4</v>
      </c>
      <c r="C229" s="59" t="s">
        <v>43</v>
      </c>
      <c r="D229" s="59" t="s">
        <v>5</v>
      </c>
      <c r="E229" s="374" t="s">
        <v>244</v>
      </c>
      <c r="F229" s="375"/>
      <c r="G229" s="59"/>
      <c r="H229" s="36">
        <f>H230+H231+H232</f>
        <v>0</v>
      </c>
      <c r="I229" s="36">
        <f>I230+I231+I232</f>
        <v>0</v>
      </c>
      <c r="J229" s="36">
        <f>J230+J231+J232</f>
        <v>0</v>
      </c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38" s="30" customFormat="1" ht="56.25" customHeight="1" hidden="1">
      <c r="A230" s="81" t="s">
        <v>12</v>
      </c>
      <c r="B230" s="75" t="s">
        <v>4</v>
      </c>
      <c r="C230" s="59" t="s">
        <v>43</v>
      </c>
      <c r="D230" s="59" t="s">
        <v>5</v>
      </c>
      <c r="E230" s="374" t="s">
        <v>244</v>
      </c>
      <c r="F230" s="375"/>
      <c r="G230" s="59" t="s">
        <v>7</v>
      </c>
      <c r="H230" s="36"/>
      <c r="I230" s="36"/>
      <c r="J230" s="36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38" s="30" customFormat="1" ht="19.5" customHeight="1" hidden="1">
      <c r="A231" s="123" t="s">
        <v>13</v>
      </c>
      <c r="B231" s="75" t="s">
        <v>4</v>
      </c>
      <c r="C231" s="59" t="s">
        <v>43</v>
      </c>
      <c r="D231" s="59" t="s">
        <v>5</v>
      </c>
      <c r="E231" s="374" t="s">
        <v>244</v>
      </c>
      <c r="F231" s="375"/>
      <c r="G231" s="59" t="s">
        <v>14</v>
      </c>
      <c r="H231" s="36"/>
      <c r="I231" s="36"/>
      <c r="J231" s="36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38" s="30" customFormat="1" ht="1.5" customHeight="1">
      <c r="A232" s="85" t="s">
        <v>15</v>
      </c>
      <c r="B232" s="313" t="s">
        <v>4</v>
      </c>
      <c r="C232" s="59" t="s">
        <v>43</v>
      </c>
      <c r="D232" s="59" t="s">
        <v>5</v>
      </c>
      <c r="E232" s="374" t="s">
        <v>244</v>
      </c>
      <c r="F232" s="375"/>
      <c r="G232" s="59" t="s">
        <v>16</v>
      </c>
      <c r="H232" s="36"/>
      <c r="I232" s="36"/>
      <c r="J232" s="36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10" s="22" customFormat="1" ht="24.75" customHeight="1">
      <c r="A233" s="65" t="s">
        <v>45</v>
      </c>
      <c r="B233" s="153" t="s">
        <v>4</v>
      </c>
      <c r="C233" s="187">
        <v>10</v>
      </c>
      <c r="D233" s="187"/>
      <c r="E233" s="115"/>
      <c r="F233" s="16"/>
      <c r="G233" s="60"/>
      <c r="H233" s="63">
        <v>20000</v>
      </c>
      <c r="I233" s="63">
        <v>10000</v>
      </c>
      <c r="J233" s="63">
        <v>10000</v>
      </c>
    </row>
    <row r="234" spans="1:10" s="22" customFormat="1" ht="21" customHeight="1">
      <c r="A234" s="65" t="s">
        <v>46</v>
      </c>
      <c r="B234" s="64" t="s">
        <v>4</v>
      </c>
      <c r="C234" s="188">
        <v>10</v>
      </c>
      <c r="D234" s="154" t="s">
        <v>5</v>
      </c>
      <c r="E234" s="170"/>
      <c r="F234" s="171"/>
      <c r="G234" s="154"/>
      <c r="H234" s="63">
        <v>20000</v>
      </c>
      <c r="I234" s="63">
        <v>10000</v>
      </c>
      <c r="J234" s="63">
        <v>10000</v>
      </c>
    </row>
    <row r="235" spans="1:10" s="22" customFormat="1" ht="85.5" customHeight="1">
      <c r="A235" s="189" t="s">
        <v>374</v>
      </c>
      <c r="B235" s="67" t="s">
        <v>4</v>
      </c>
      <c r="C235" s="190">
        <v>10</v>
      </c>
      <c r="D235" s="191" t="s">
        <v>5</v>
      </c>
      <c r="E235" s="147" t="s">
        <v>247</v>
      </c>
      <c r="F235" s="117" t="s">
        <v>173</v>
      </c>
      <c r="G235" s="100"/>
      <c r="H235" s="63">
        <v>20000</v>
      </c>
      <c r="I235" s="63">
        <v>10000</v>
      </c>
      <c r="J235" s="63">
        <v>10000</v>
      </c>
    </row>
    <row r="236" spans="1:10" s="22" customFormat="1" ht="106.5" customHeight="1">
      <c r="A236" s="194" t="s">
        <v>373</v>
      </c>
      <c r="B236" s="75" t="s">
        <v>4</v>
      </c>
      <c r="C236" s="137">
        <v>10</v>
      </c>
      <c r="D236" s="141" t="s">
        <v>5</v>
      </c>
      <c r="E236" s="169" t="s">
        <v>248</v>
      </c>
      <c r="F236" s="107" t="s">
        <v>173</v>
      </c>
      <c r="G236" s="192"/>
      <c r="H236" s="363">
        <v>20000</v>
      </c>
      <c r="I236" s="363">
        <v>10000</v>
      </c>
      <c r="J236" s="363">
        <v>10000</v>
      </c>
    </row>
    <row r="237" spans="1:10" s="22" customFormat="1" ht="63.75" customHeight="1">
      <c r="A237" s="360" t="s">
        <v>250</v>
      </c>
      <c r="B237" s="75" t="s">
        <v>4</v>
      </c>
      <c r="C237" s="193">
        <v>10</v>
      </c>
      <c r="D237" s="141" t="s">
        <v>5</v>
      </c>
      <c r="E237" s="169" t="s">
        <v>249</v>
      </c>
      <c r="F237" s="107" t="s">
        <v>173</v>
      </c>
      <c r="G237" s="192"/>
      <c r="H237" s="363">
        <v>20000</v>
      </c>
      <c r="I237" s="363">
        <v>10000</v>
      </c>
      <c r="J237" s="363">
        <v>10000</v>
      </c>
    </row>
    <row r="238" spans="1:10" s="22" customFormat="1" ht="62.25" customHeight="1">
      <c r="A238" s="149" t="s">
        <v>47</v>
      </c>
      <c r="B238" s="75" t="s">
        <v>4</v>
      </c>
      <c r="C238" s="193">
        <v>10</v>
      </c>
      <c r="D238" s="141" t="s">
        <v>5</v>
      </c>
      <c r="E238" s="169" t="s">
        <v>249</v>
      </c>
      <c r="F238" s="107" t="s">
        <v>251</v>
      </c>
      <c r="G238" s="140"/>
      <c r="H238" s="109">
        <v>20000</v>
      </c>
      <c r="I238" s="109">
        <v>10000</v>
      </c>
      <c r="J238" s="109">
        <v>10000</v>
      </c>
    </row>
    <row r="239" spans="1:10" s="22" customFormat="1" ht="22.5" customHeight="1" hidden="1">
      <c r="A239" s="149" t="s">
        <v>13</v>
      </c>
      <c r="B239" s="75" t="s">
        <v>4</v>
      </c>
      <c r="C239" s="193">
        <v>10</v>
      </c>
      <c r="D239" s="141" t="s">
        <v>117</v>
      </c>
      <c r="E239" s="169" t="s">
        <v>252</v>
      </c>
      <c r="F239" s="107" t="s">
        <v>251</v>
      </c>
      <c r="G239" s="140" t="s">
        <v>14</v>
      </c>
      <c r="H239" s="109"/>
      <c r="I239" s="109"/>
      <c r="J239" s="109"/>
    </row>
    <row r="240" spans="1:10" s="22" customFormat="1" ht="21" customHeight="1">
      <c r="A240" s="85" t="s">
        <v>48</v>
      </c>
      <c r="B240" s="75" t="s">
        <v>4</v>
      </c>
      <c r="C240" s="142">
        <v>10</v>
      </c>
      <c r="D240" s="141" t="s">
        <v>5</v>
      </c>
      <c r="E240" s="169" t="s">
        <v>249</v>
      </c>
      <c r="F240" s="107" t="s">
        <v>251</v>
      </c>
      <c r="G240" s="284" t="s">
        <v>49</v>
      </c>
      <c r="H240" s="36">
        <v>20000</v>
      </c>
      <c r="I240" s="36">
        <v>10000</v>
      </c>
      <c r="J240" s="36">
        <v>10000</v>
      </c>
    </row>
    <row r="241" spans="1:10" s="22" customFormat="1" ht="2.25" customHeight="1" hidden="1">
      <c r="A241" s="254" t="s">
        <v>154</v>
      </c>
      <c r="B241" s="240" t="s">
        <v>4</v>
      </c>
      <c r="C241" s="285">
        <v>10</v>
      </c>
      <c r="D241" s="286" t="s">
        <v>30</v>
      </c>
      <c r="E241" s="364" t="s">
        <v>280</v>
      </c>
      <c r="F241" s="365"/>
      <c r="G241" s="246"/>
      <c r="H241" s="253">
        <f aca="true" t="shared" si="19" ref="H241:J242">H242</f>
        <v>0</v>
      </c>
      <c r="I241" s="253">
        <f t="shared" si="19"/>
        <v>0</v>
      </c>
      <c r="J241" s="253">
        <f t="shared" si="19"/>
        <v>0</v>
      </c>
    </row>
    <row r="242" spans="1:10" s="22" customFormat="1" ht="24.75" customHeight="1" hidden="1">
      <c r="A242" s="287" t="s">
        <v>312</v>
      </c>
      <c r="B242" s="240" t="s">
        <v>4</v>
      </c>
      <c r="C242" s="285">
        <v>10</v>
      </c>
      <c r="D242" s="246" t="s">
        <v>30</v>
      </c>
      <c r="E242" s="364" t="s">
        <v>228</v>
      </c>
      <c r="F242" s="365"/>
      <c r="G242" s="246"/>
      <c r="H242" s="253">
        <f t="shared" si="19"/>
        <v>0</v>
      </c>
      <c r="I242" s="253">
        <f t="shared" si="19"/>
        <v>0</v>
      </c>
      <c r="J242" s="253">
        <f t="shared" si="19"/>
        <v>0</v>
      </c>
    </row>
    <row r="243" spans="1:10" s="22" customFormat="1" ht="24" customHeight="1" hidden="1">
      <c r="A243" s="245" t="s">
        <v>327</v>
      </c>
      <c r="B243" s="240" t="s">
        <v>4</v>
      </c>
      <c r="C243" s="285">
        <v>10</v>
      </c>
      <c r="D243" s="246" t="s">
        <v>30</v>
      </c>
      <c r="E243" s="366" t="s">
        <v>282</v>
      </c>
      <c r="F243" s="367"/>
      <c r="G243" s="246"/>
      <c r="H243" s="253">
        <f>H245+H247+H249</f>
        <v>0</v>
      </c>
      <c r="I243" s="253">
        <f>I245+I247+I249</f>
        <v>0</v>
      </c>
      <c r="J243" s="253">
        <f>J245+J247+J249</f>
        <v>0</v>
      </c>
    </row>
    <row r="244" spans="1:10" s="22" customFormat="1" ht="33.75" customHeight="1" hidden="1">
      <c r="A244" s="320" t="s">
        <v>293</v>
      </c>
      <c r="B244" s="240" t="s">
        <v>4</v>
      </c>
      <c r="C244" s="285">
        <v>10</v>
      </c>
      <c r="D244" s="246" t="s">
        <v>30</v>
      </c>
      <c r="E244" s="294" t="s">
        <v>283</v>
      </c>
      <c r="F244" s="319" t="s">
        <v>173</v>
      </c>
      <c r="G244" s="246"/>
      <c r="H244" s="253">
        <f aca="true" t="shared" si="20" ref="H244:J245">H245</f>
        <v>0</v>
      </c>
      <c r="I244" s="253">
        <f t="shared" si="20"/>
        <v>0</v>
      </c>
      <c r="J244" s="253">
        <f t="shared" si="20"/>
        <v>0</v>
      </c>
    </row>
    <row r="245" spans="1:10" s="22" customFormat="1" ht="27.75" customHeight="1" hidden="1">
      <c r="A245" s="321" t="s">
        <v>328</v>
      </c>
      <c r="B245" s="240" t="s">
        <v>4</v>
      </c>
      <c r="C245" s="285">
        <v>10</v>
      </c>
      <c r="D245" s="246" t="s">
        <v>30</v>
      </c>
      <c r="E245" s="372" t="s">
        <v>329</v>
      </c>
      <c r="F245" s="373"/>
      <c r="G245" s="246"/>
      <c r="H245" s="253">
        <f t="shared" si="20"/>
        <v>0</v>
      </c>
      <c r="I245" s="253">
        <f t="shared" si="20"/>
        <v>0</v>
      </c>
      <c r="J245" s="253">
        <f t="shared" si="20"/>
        <v>0</v>
      </c>
    </row>
    <row r="246" spans="1:10" s="22" customFormat="1" ht="22.5" customHeight="1" hidden="1">
      <c r="A246" s="245" t="s">
        <v>48</v>
      </c>
      <c r="B246" s="240" t="s">
        <v>4</v>
      </c>
      <c r="C246" s="285">
        <v>10</v>
      </c>
      <c r="D246" s="265" t="s">
        <v>30</v>
      </c>
      <c r="E246" s="372" t="s">
        <v>329</v>
      </c>
      <c r="F246" s="373"/>
      <c r="G246" s="265" t="s">
        <v>49</v>
      </c>
      <c r="H246" s="253"/>
      <c r="I246" s="253"/>
      <c r="J246" s="253"/>
    </row>
    <row r="247" spans="1:10" s="22" customFormat="1" ht="22.5" customHeight="1" hidden="1">
      <c r="A247" s="306" t="s">
        <v>167</v>
      </c>
      <c r="B247" s="240" t="s">
        <v>4</v>
      </c>
      <c r="C247" s="285">
        <v>10</v>
      </c>
      <c r="D247" s="246" t="s">
        <v>30</v>
      </c>
      <c r="E247" s="294" t="s">
        <v>165</v>
      </c>
      <c r="F247" s="295" t="s">
        <v>166</v>
      </c>
      <c r="G247" s="246"/>
      <c r="H247" s="253">
        <f>H248</f>
        <v>0</v>
      </c>
      <c r="I247" s="253">
        <f>I248</f>
        <v>0</v>
      </c>
      <c r="J247" s="253">
        <f>J248</f>
        <v>0</v>
      </c>
    </row>
    <row r="248" spans="1:10" s="22" customFormat="1" ht="22.5" customHeight="1" hidden="1">
      <c r="A248" s="245" t="s">
        <v>48</v>
      </c>
      <c r="B248" s="240" t="s">
        <v>4</v>
      </c>
      <c r="C248" s="285">
        <v>10</v>
      </c>
      <c r="D248" s="265" t="s">
        <v>30</v>
      </c>
      <c r="E248" s="294" t="s">
        <v>168</v>
      </c>
      <c r="F248" s="295" t="s">
        <v>166</v>
      </c>
      <c r="G248" s="265" t="s">
        <v>49</v>
      </c>
      <c r="H248" s="253"/>
      <c r="I248" s="253"/>
      <c r="J248" s="253"/>
    </row>
    <row r="249" spans="1:10" s="22" customFormat="1" ht="22.5" customHeight="1" hidden="1">
      <c r="A249" s="245" t="s">
        <v>171</v>
      </c>
      <c r="B249" s="240" t="s">
        <v>4</v>
      </c>
      <c r="C249" s="285">
        <v>10</v>
      </c>
      <c r="D249" s="246" t="s">
        <v>30</v>
      </c>
      <c r="E249" s="294" t="s">
        <v>169</v>
      </c>
      <c r="F249" s="295" t="s">
        <v>170</v>
      </c>
      <c r="G249" s="246"/>
      <c r="H249" s="253">
        <f>H250</f>
        <v>0</v>
      </c>
      <c r="I249" s="253">
        <f>I250</f>
        <v>0</v>
      </c>
      <c r="J249" s="253">
        <f>J250</f>
        <v>0</v>
      </c>
    </row>
    <row r="250" spans="1:10" s="22" customFormat="1" ht="19.5" customHeight="1" hidden="1">
      <c r="A250" s="245" t="s">
        <v>48</v>
      </c>
      <c r="B250" s="240" t="s">
        <v>4</v>
      </c>
      <c r="C250" s="285">
        <v>10</v>
      </c>
      <c r="D250" s="265" t="s">
        <v>30</v>
      </c>
      <c r="E250" s="294" t="s">
        <v>169</v>
      </c>
      <c r="F250" s="295" t="s">
        <v>170</v>
      </c>
      <c r="G250" s="265" t="s">
        <v>49</v>
      </c>
      <c r="H250" s="253"/>
      <c r="I250" s="253"/>
      <c r="J250" s="253"/>
    </row>
    <row r="251" spans="1:38" s="26" customFormat="1" ht="24.75" customHeight="1" hidden="1">
      <c r="A251" s="86" t="s">
        <v>53</v>
      </c>
      <c r="B251" s="64" t="s">
        <v>4</v>
      </c>
      <c r="C251" s="104">
        <v>11</v>
      </c>
      <c r="D251" s="87"/>
      <c r="E251" s="101"/>
      <c r="F251" s="102"/>
      <c r="G251" s="108"/>
      <c r="H251" s="90">
        <f aca="true" t="shared" si="21" ref="H251:J253">+H252</f>
        <v>1000</v>
      </c>
      <c r="I251" s="90">
        <f t="shared" si="21"/>
        <v>1000</v>
      </c>
      <c r="J251" s="90">
        <f t="shared" si="21"/>
        <v>1000</v>
      </c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s="26" customFormat="1" ht="28.5" customHeight="1" hidden="1">
      <c r="A252" s="288" t="s">
        <v>155</v>
      </c>
      <c r="B252" s="183" t="s">
        <v>4</v>
      </c>
      <c r="C252" s="104">
        <v>11</v>
      </c>
      <c r="D252" s="87" t="s">
        <v>5</v>
      </c>
      <c r="E252" s="195"/>
      <c r="F252" s="84"/>
      <c r="G252" s="108"/>
      <c r="H252" s="90">
        <f t="shared" si="21"/>
        <v>1000</v>
      </c>
      <c r="I252" s="90">
        <f t="shared" si="21"/>
        <v>1000</v>
      </c>
      <c r="J252" s="90">
        <f t="shared" si="21"/>
        <v>1000</v>
      </c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s="44" customFormat="1" ht="24.75" customHeight="1" hidden="1">
      <c r="A253" s="182" t="s">
        <v>354</v>
      </c>
      <c r="B253" s="64" t="s">
        <v>4</v>
      </c>
      <c r="C253" s="64" t="s">
        <v>54</v>
      </c>
      <c r="D253" s="87" t="s">
        <v>5</v>
      </c>
      <c r="E253" s="195" t="s">
        <v>284</v>
      </c>
      <c r="F253" s="84" t="s">
        <v>173</v>
      </c>
      <c r="G253" s="89"/>
      <c r="H253" s="90">
        <f t="shared" si="21"/>
        <v>1000</v>
      </c>
      <c r="I253" s="90">
        <f t="shared" si="21"/>
        <v>1000</v>
      </c>
      <c r="J253" s="90">
        <f t="shared" si="21"/>
        <v>1000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</row>
    <row r="254" spans="1:38" s="26" customFormat="1" ht="24" customHeight="1" hidden="1">
      <c r="A254" s="81" t="s">
        <v>355</v>
      </c>
      <c r="B254" s="59" t="s">
        <v>4</v>
      </c>
      <c r="C254" s="59" t="s">
        <v>54</v>
      </c>
      <c r="D254" s="82" t="s">
        <v>5</v>
      </c>
      <c r="E254" s="23" t="s">
        <v>285</v>
      </c>
      <c r="F254" s="2" t="s">
        <v>173</v>
      </c>
      <c r="G254" s="108"/>
      <c r="H254" s="36">
        <f>+H256+H258</f>
        <v>1000</v>
      </c>
      <c r="I254" s="36">
        <f>+I256+I258</f>
        <v>1000</v>
      </c>
      <c r="J254" s="36">
        <f>+J256+J258</f>
        <v>1000</v>
      </c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s="26" customFormat="1" ht="21" customHeight="1" hidden="1">
      <c r="A255" s="81" t="s">
        <v>307</v>
      </c>
      <c r="B255" s="59" t="s">
        <v>4</v>
      </c>
      <c r="C255" s="59" t="s">
        <v>54</v>
      </c>
      <c r="D255" s="82" t="s">
        <v>5</v>
      </c>
      <c r="E255" s="23" t="s">
        <v>286</v>
      </c>
      <c r="F255" s="2" t="s">
        <v>173</v>
      </c>
      <c r="G255" s="108"/>
      <c r="H255" s="36">
        <v>10000</v>
      </c>
      <c r="I255" s="36">
        <v>1000</v>
      </c>
      <c r="J255" s="36">
        <v>1000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s="26" customFormat="1" ht="21" customHeight="1" hidden="1">
      <c r="A256" s="339" t="s">
        <v>287</v>
      </c>
      <c r="B256" s="59" t="s">
        <v>4</v>
      </c>
      <c r="C256" s="59" t="s">
        <v>54</v>
      </c>
      <c r="D256" s="82" t="s">
        <v>5</v>
      </c>
      <c r="E256" s="23" t="s">
        <v>286</v>
      </c>
      <c r="F256" s="2" t="s">
        <v>288</v>
      </c>
      <c r="G256" s="108"/>
      <c r="H256" s="36">
        <f>+H257</f>
        <v>1000</v>
      </c>
      <c r="I256" s="36">
        <f>+I257</f>
        <v>1000</v>
      </c>
      <c r="J256" s="36">
        <f>+J257</f>
        <v>1000</v>
      </c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s="26" customFormat="1" ht="24.75" customHeight="1" hidden="1">
      <c r="A257" s="151" t="s">
        <v>13</v>
      </c>
      <c r="B257" s="59" t="s">
        <v>4</v>
      </c>
      <c r="C257" s="59" t="s">
        <v>54</v>
      </c>
      <c r="D257" s="82" t="s">
        <v>5</v>
      </c>
      <c r="E257" s="23" t="s">
        <v>286</v>
      </c>
      <c r="F257" s="2" t="s">
        <v>288</v>
      </c>
      <c r="G257" s="108" t="s">
        <v>14</v>
      </c>
      <c r="H257" s="36">
        <v>1000</v>
      </c>
      <c r="I257" s="36">
        <v>1000</v>
      </c>
      <c r="J257" s="36">
        <v>1000</v>
      </c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s="26" customFormat="1" ht="4.5" customHeight="1" hidden="1">
      <c r="A258" s="85" t="s">
        <v>110</v>
      </c>
      <c r="B258" s="59" t="s">
        <v>4</v>
      </c>
      <c r="C258" s="59" t="s">
        <v>54</v>
      </c>
      <c r="D258" s="82" t="s">
        <v>5</v>
      </c>
      <c r="E258" s="198" t="s">
        <v>119</v>
      </c>
      <c r="F258" s="2" t="s">
        <v>66</v>
      </c>
      <c r="G258" s="108"/>
      <c r="H258" s="36">
        <f>+H259</f>
        <v>0</v>
      </c>
      <c r="I258" s="24">
        <v>0</v>
      </c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s="26" customFormat="1" ht="17.25" customHeight="1" hidden="1">
      <c r="A259" s="33" t="s">
        <v>13</v>
      </c>
      <c r="B259" s="7" t="s">
        <v>4</v>
      </c>
      <c r="C259" s="21" t="s">
        <v>54</v>
      </c>
      <c r="D259" s="21" t="s">
        <v>5</v>
      </c>
      <c r="E259" s="23" t="s">
        <v>120</v>
      </c>
      <c r="F259" s="2" t="s">
        <v>66</v>
      </c>
      <c r="G259" s="45" t="s">
        <v>14</v>
      </c>
      <c r="H259" s="36"/>
      <c r="I259" s="24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s="26" customFormat="1" ht="20.25" customHeight="1" hidden="1">
      <c r="A260" s="234" t="s">
        <v>134</v>
      </c>
      <c r="B260" s="207" t="s">
        <v>4</v>
      </c>
      <c r="C260" s="207" t="s">
        <v>27</v>
      </c>
      <c r="D260" s="235"/>
      <c r="E260" s="410"/>
      <c r="F260" s="411"/>
      <c r="G260" s="207"/>
      <c r="H260" s="236">
        <f>H261</f>
        <v>0</v>
      </c>
      <c r="I260" s="24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s="26" customFormat="1" ht="27.75" customHeight="1" hidden="1">
      <c r="A261" s="57" t="s">
        <v>135</v>
      </c>
      <c r="B261" s="7" t="s">
        <v>4</v>
      </c>
      <c r="C261" s="7" t="s">
        <v>27</v>
      </c>
      <c r="D261" s="21" t="s">
        <v>5</v>
      </c>
      <c r="E261" s="369"/>
      <c r="F261" s="370"/>
      <c r="G261" s="7"/>
      <c r="H261" s="31">
        <f>H262</f>
        <v>0</v>
      </c>
      <c r="I261" s="24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1:38" s="26" customFormat="1" ht="20.25" customHeight="1" hidden="1">
      <c r="A262" s="182" t="s">
        <v>112</v>
      </c>
      <c r="B262" s="7" t="s">
        <v>4</v>
      </c>
      <c r="C262" s="7" t="s">
        <v>27</v>
      </c>
      <c r="D262" s="21" t="s">
        <v>5</v>
      </c>
      <c r="E262" s="369" t="s">
        <v>290</v>
      </c>
      <c r="F262" s="370"/>
      <c r="G262" s="7"/>
      <c r="H262" s="31">
        <f>H263</f>
        <v>0</v>
      </c>
      <c r="I262" s="24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s="26" customFormat="1" ht="22.5" customHeight="1" hidden="1">
      <c r="A263" s="81" t="s">
        <v>113</v>
      </c>
      <c r="B263" s="7" t="s">
        <v>4</v>
      </c>
      <c r="C263" s="7" t="s">
        <v>27</v>
      </c>
      <c r="D263" s="21" t="s">
        <v>5</v>
      </c>
      <c r="E263" s="369" t="s">
        <v>291</v>
      </c>
      <c r="F263" s="370"/>
      <c r="G263" s="7"/>
      <c r="H263" s="31">
        <f>H265</f>
        <v>0</v>
      </c>
      <c r="I263" s="24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s="26" customFormat="1" ht="26.25" customHeight="1" hidden="1">
      <c r="A264" s="308" t="s">
        <v>306</v>
      </c>
      <c r="B264" s="7" t="s">
        <v>4</v>
      </c>
      <c r="C264" s="7" t="s">
        <v>27</v>
      </c>
      <c r="D264" s="21" t="s">
        <v>5</v>
      </c>
      <c r="E264" s="310" t="s">
        <v>289</v>
      </c>
      <c r="F264" s="45" t="s">
        <v>173</v>
      </c>
      <c r="G264" s="7"/>
      <c r="H264" s="31"/>
      <c r="I264" s="24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:38" s="26" customFormat="1" ht="21" customHeight="1" hidden="1">
      <c r="A265" s="57" t="s">
        <v>111</v>
      </c>
      <c r="B265" s="7" t="s">
        <v>4</v>
      </c>
      <c r="C265" s="7" t="s">
        <v>27</v>
      </c>
      <c r="D265" s="21" t="s">
        <v>5</v>
      </c>
      <c r="E265" s="369" t="s">
        <v>292</v>
      </c>
      <c r="F265" s="370"/>
      <c r="G265" s="7"/>
      <c r="H265" s="31">
        <f>H266</f>
        <v>0</v>
      </c>
      <c r="I265" s="24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s="26" customFormat="1" ht="21" customHeight="1" hidden="1">
      <c r="A266" s="340" t="s">
        <v>115</v>
      </c>
      <c r="B266" s="341" t="s">
        <v>4</v>
      </c>
      <c r="C266" s="341" t="s">
        <v>27</v>
      </c>
      <c r="D266" s="342" t="s">
        <v>5</v>
      </c>
      <c r="E266" s="416" t="s">
        <v>292</v>
      </c>
      <c r="F266" s="417"/>
      <c r="G266" s="341" t="s">
        <v>114</v>
      </c>
      <c r="H266" s="343"/>
      <c r="I266" s="24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s="26" customFormat="1" ht="24" customHeight="1" hidden="1">
      <c r="A267" s="86" t="s">
        <v>53</v>
      </c>
      <c r="B267" s="207" t="s">
        <v>4</v>
      </c>
      <c r="C267" s="207" t="s">
        <v>54</v>
      </c>
      <c r="D267" s="21" t="s">
        <v>5</v>
      </c>
      <c r="E267" s="344"/>
      <c r="F267" s="345"/>
      <c r="G267" s="7"/>
      <c r="H267" s="236">
        <v>200</v>
      </c>
      <c r="I267" s="346">
        <v>100</v>
      </c>
      <c r="J267" s="347">
        <v>100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s="26" customFormat="1" ht="26.25" customHeight="1" hidden="1">
      <c r="A268" s="288" t="s">
        <v>155</v>
      </c>
      <c r="B268" s="7" t="s">
        <v>4</v>
      </c>
      <c r="C268" s="7" t="s">
        <v>54</v>
      </c>
      <c r="D268" s="21" t="s">
        <v>5</v>
      </c>
      <c r="E268" s="384"/>
      <c r="F268" s="368"/>
      <c r="G268" s="348"/>
      <c r="H268" s="31">
        <v>200</v>
      </c>
      <c r="I268" s="349">
        <v>100</v>
      </c>
      <c r="J268" s="350">
        <v>100</v>
      </c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s="26" customFormat="1" ht="24" customHeight="1" hidden="1">
      <c r="A269" s="182" t="s">
        <v>354</v>
      </c>
      <c r="B269" s="7" t="s">
        <v>4</v>
      </c>
      <c r="C269" s="7" t="s">
        <v>54</v>
      </c>
      <c r="D269" s="21" t="s">
        <v>5</v>
      </c>
      <c r="E269" s="369" t="s">
        <v>363</v>
      </c>
      <c r="F269" s="370"/>
      <c r="G269" s="348"/>
      <c r="H269" s="31">
        <v>200</v>
      </c>
      <c r="I269" s="349">
        <v>100</v>
      </c>
      <c r="J269" s="350">
        <v>100</v>
      </c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s="26" customFormat="1" ht="24" customHeight="1" hidden="1">
      <c r="A270" s="81" t="s">
        <v>355</v>
      </c>
      <c r="B270" s="7" t="s">
        <v>4</v>
      </c>
      <c r="C270" s="7" t="s">
        <v>54</v>
      </c>
      <c r="D270" s="21" t="s">
        <v>5</v>
      </c>
      <c r="E270" s="369" t="s">
        <v>364</v>
      </c>
      <c r="F270" s="370"/>
      <c r="G270" s="7"/>
      <c r="H270" s="31">
        <v>200</v>
      </c>
      <c r="I270" s="349">
        <v>100</v>
      </c>
      <c r="J270" s="350">
        <v>100</v>
      </c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8" s="26" customFormat="1" ht="21" customHeight="1" hidden="1">
      <c r="A271" s="81" t="s">
        <v>307</v>
      </c>
      <c r="B271" s="7" t="s">
        <v>4</v>
      </c>
      <c r="C271" s="7" t="s">
        <v>54</v>
      </c>
      <c r="D271" s="21" t="s">
        <v>5</v>
      </c>
      <c r="E271" s="380" t="s">
        <v>365</v>
      </c>
      <c r="F271" s="381"/>
      <c r="G271" s="7"/>
      <c r="H271" s="31">
        <v>200</v>
      </c>
      <c r="I271" s="349">
        <v>100</v>
      </c>
      <c r="J271" s="350">
        <v>100</v>
      </c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:38" s="26" customFormat="1" ht="20.25" customHeight="1" hidden="1">
      <c r="A272" s="339" t="s">
        <v>287</v>
      </c>
      <c r="B272" s="7" t="s">
        <v>4</v>
      </c>
      <c r="C272" s="7" t="s">
        <v>54</v>
      </c>
      <c r="D272" s="21" t="s">
        <v>5</v>
      </c>
      <c r="E272" s="380" t="s">
        <v>366</v>
      </c>
      <c r="F272" s="381"/>
      <c r="G272" s="7"/>
      <c r="H272" s="31">
        <v>200</v>
      </c>
      <c r="I272" s="349">
        <v>100</v>
      </c>
      <c r="J272" s="350">
        <v>100</v>
      </c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:38" s="26" customFormat="1" ht="16.5" customHeight="1" hidden="1">
      <c r="A273" s="151" t="s">
        <v>13</v>
      </c>
      <c r="B273" s="8"/>
      <c r="C273" s="7" t="s">
        <v>54</v>
      </c>
      <c r="D273" s="21" t="s">
        <v>5</v>
      </c>
      <c r="E273" s="382" t="s">
        <v>366</v>
      </c>
      <c r="F273" s="383"/>
      <c r="G273" s="7" t="s">
        <v>14</v>
      </c>
      <c r="H273" s="31">
        <v>200</v>
      </c>
      <c r="I273" s="349">
        <v>100</v>
      </c>
      <c r="J273" s="350">
        <v>100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s="26" customFormat="1" ht="31.5" customHeight="1" hidden="1">
      <c r="A274" s="6"/>
      <c r="B274" s="8"/>
      <c r="C274" s="8"/>
      <c r="D274" s="46"/>
      <c r="E274" s="47"/>
      <c r="F274" s="48"/>
      <c r="G274" s="8"/>
      <c r="H274" s="49"/>
      <c r="I274" s="24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s="26" customFormat="1" ht="24" customHeight="1" hidden="1">
      <c r="A275" s="6"/>
      <c r="B275" s="8"/>
      <c r="C275" s="8"/>
      <c r="D275" s="46"/>
      <c r="E275" s="47"/>
      <c r="F275" s="48"/>
      <c r="G275" s="8"/>
      <c r="H275" s="49"/>
      <c r="I275" s="24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s="26" customFormat="1" ht="18.75">
      <c r="A276" s="234" t="s">
        <v>356</v>
      </c>
      <c r="B276" s="207" t="s">
        <v>4</v>
      </c>
      <c r="C276" s="207" t="s">
        <v>27</v>
      </c>
      <c r="D276" s="21"/>
      <c r="E276" s="344"/>
      <c r="F276" s="345"/>
      <c r="G276" s="7"/>
      <c r="H276" s="236">
        <v>500</v>
      </c>
      <c r="I276" s="346">
        <v>0</v>
      </c>
      <c r="J276" s="347">
        <v>0</v>
      </c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s="26" customFormat="1" ht="37.5">
      <c r="A277" s="57" t="s">
        <v>135</v>
      </c>
      <c r="B277" s="7" t="s">
        <v>4</v>
      </c>
      <c r="C277" s="7" t="s">
        <v>27</v>
      </c>
      <c r="D277" s="21" t="s">
        <v>5</v>
      </c>
      <c r="E277" s="384"/>
      <c r="F277" s="368"/>
      <c r="G277" s="348"/>
      <c r="H277" s="31">
        <v>500</v>
      </c>
      <c r="I277" s="349">
        <v>0</v>
      </c>
      <c r="J277" s="350">
        <v>0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s="26" customFormat="1" ht="37.5">
      <c r="A278" s="234" t="s">
        <v>357</v>
      </c>
      <c r="B278" s="7" t="s">
        <v>4</v>
      </c>
      <c r="C278" s="7" t="s">
        <v>27</v>
      </c>
      <c r="D278" s="21" t="s">
        <v>5</v>
      </c>
      <c r="E278" s="369" t="s">
        <v>358</v>
      </c>
      <c r="F278" s="370"/>
      <c r="G278" s="348"/>
      <c r="H278" s="31">
        <v>500</v>
      </c>
      <c r="I278" s="349">
        <v>0</v>
      </c>
      <c r="J278" s="350">
        <v>0</v>
      </c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s="26" customFormat="1" ht="18.75">
      <c r="A279" s="57" t="s">
        <v>359</v>
      </c>
      <c r="B279" s="7" t="s">
        <v>4</v>
      </c>
      <c r="C279" s="7" t="s">
        <v>27</v>
      </c>
      <c r="D279" s="21" t="s">
        <v>5</v>
      </c>
      <c r="E279" s="369" t="s">
        <v>360</v>
      </c>
      <c r="F279" s="370"/>
      <c r="G279" s="7"/>
      <c r="H279" s="31">
        <v>500</v>
      </c>
      <c r="I279" s="349">
        <v>0</v>
      </c>
      <c r="J279" s="350">
        <v>0</v>
      </c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s="26" customFormat="1" ht="18.75">
      <c r="A280" s="57" t="s">
        <v>111</v>
      </c>
      <c r="B280" s="7" t="s">
        <v>4</v>
      </c>
      <c r="C280" s="7" t="s">
        <v>27</v>
      </c>
      <c r="D280" s="21" t="s">
        <v>5</v>
      </c>
      <c r="E280" s="380" t="s">
        <v>361</v>
      </c>
      <c r="F280" s="381"/>
      <c r="G280" s="7"/>
      <c r="H280" s="31">
        <v>500</v>
      </c>
      <c r="I280" s="349">
        <v>0</v>
      </c>
      <c r="J280" s="350">
        <v>0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s="26" customFormat="1" ht="18.75">
      <c r="A281" s="57" t="s">
        <v>362</v>
      </c>
      <c r="B281" s="7" t="s">
        <v>4</v>
      </c>
      <c r="C281" s="7" t="s">
        <v>27</v>
      </c>
      <c r="D281" s="21" t="s">
        <v>5</v>
      </c>
      <c r="E281" s="380" t="s">
        <v>361</v>
      </c>
      <c r="F281" s="381"/>
      <c r="G281" s="7" t="s">
        <v>114</v>
      </c>
      <c r="H281" s="31">
        <v>500</v>
      </c>
      <c r="I281" s="349">
        <v>0</v>
      </c>
      <c r="J281" s="350">
        <v>0</v>
      </c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s="26" customFormat="1" ht="18.75">
      <c r="A282" s="6"/>
      <c r="B282" s="8"/>
      <c r="C282" s="8"/>
      <c r="D282" s="46"/>
      <c r="E282" s="47"/>
      <c r="F282" s="48"/>
      <c r="G282" s="8"/>
      <c r="H282" s="49"/>
      <c r="I282" s="24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s="26" customFormat="1" ht="18.75">
      <c r="A283" s="6"/>
      <c r="B283" s="8"/>
      <c r="C283" s="8"/>
      <c r="D283" s="46"/>
      <c r="E283" s="47"/>
      <c r="F283" s="48"/>
      <c r="G283" s="8"/>
      <c r="H283" s="49"/>
      <c r="I283" s="24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s="26" customFormat="1" ht="18.75">
      <c r="A284" s="6"/>
      <c r="B284" s="8"/>
      <c r="C284" s="8"/>
      <c r="D284" s="46"/>
      <c r="E284" s="47"/>
      <c r="F284" s="48"/>
      <c r="G284" s="8"/>
      <c r="H284" s="49"/>
      <c r="I284" s="24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s="26" customFormat="1" ht="18.75">
      <c r="A285" s="6"/>
      <c r="B285" s="8"/>
      <c r="C285" s="8"/>
      <c r="D285" s="46"/>
      <c r="E285" s="47"/>
      <c r="F285" s="48"/>
      <c r="G285" s="8"/>
      <c r="H285" s="49"/>
      <c r="I285" s="24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s="26" customFormat="1" ht="18.75">
      <c r="A286" s="6"/>
      <c r="B286" s="8"/>
      <c r="C286" s="8"/>
      <c r="D286" s="46"/>
      <c r="E286" s="47"/>
      <c r="F286" s="48"/>
      <c r="G286" s="8"/>
      <c r="H286" s="49"/>
      <c r="I286" s="24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s="26" customFormat="1" ht="18.75">
      <c r="A287" s="6"/>
      <c r="B287" s="8"/>
      <c r="C287" s="8"/>
      <c r="D287" s="46"/>
      <c r="E287" s="47"/>
      <c r="F287" s="48"/>
      <c r="G287" s="8"/>
      <c r="H287" s="49"/>
      <c r="I287" s="24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s="26" customFormat="1" ht="18.75">
      <c r="A288" s="6"/>
      <c r="B288" s="8"/>
      <c r="C288" s="8"/>
      <c r="D288" s="46"/>
      <c r="E288" s="47"/>
      <c r="F288" s="48"/>
      <c r="G288" s="8"/>
      <c r="H288" s="49"/>
      <c r="I288" s="24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s="26" customFormat="1" ht="18.75">
      <c r="A289" s="6"/>
      <c r="B289" s="8"/>
      <c r="C289" s="8"/>
      <c r="D289" s="46"/>
      <c r="E289" s="47"/>
      <c r="F289" s="48"/>
      <c r="G289" s="8"/>
      <c r="H289" s="49"/>
      <c r="I289" s="24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s="26" customFormat="1" ht="18.75">
      <c r="A290" s="6"/>
      <c r="B290" s="8"/>
      <c r="C290" s="8"/>
      <c r="D290" s="46"/>
      <c r="E290" s="47"/>
      <c r="F290" s="48"/>
      <c r="G290" s="8"/>
      <c r="H290" s="49"/>
      <c r="I290" s="24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s="26" customFormat="1" ht="18.75">
      <c r="A291" s="6"/>
      <c r="B291" s="8"/>
      <c r="C291" s="8"/>
      <c r="D291" s="46"/>
      <c r="E291" s="47"/>
      <c r="F291" s="48"/>
      <c r="G291" s="8"/>
      <c r="H291" s="49"/>
      <c r="I291" s="24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s="26" customFormat="1" ht="18.75">
      <c r="A292" s="6"/>
      <c r="B292" s="8"/>
      <c r="C292" s="8"/>
      <c r="D292" s="46"/>
      <c r="E292" s="47"/>
      <c r="F292" s="48"/>
      <c r="G292" s="8"/>
      <c r="H292" s="49"/>
      <c r="I292" s="24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s="26" customFormat="1" ht="18.75">
      <c r="A293" s="6"/>
      <c r="B293" s="8"/>
      <c r="C293" s="8"/>
      <c r="D293" s="46"/>
      <c r="E293" s="47"/>
      <c r="F293" s="48"/>
      <c r="G293" s="8"/>
      <c r="H293" s="49"/>
      <c r="I293" s="24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s="26" customFormat="1" ht="18.75">
      <c r="A294" s="6"/>
      <c r="B294" s="8"/>
      <c r="C294" s="8"/>
      <c r="D294" s="46"/>
      <c r="E294" s="47"/>
      <c r="F294" s="48"/>
      <c r="G294" s="8"/>
      <c r="H294" s="49"/>
      <c r="I294" s="24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s="26" customFormat="1" ht="18.75">
      <c r="A295" s="6"/>
      <c r="B295" s="8"/>
      <c r="C295" s="8"/>
      <c r="D295" s="46"/>
      <c r="E295" s="47"/>
      <c r="F295" s="48"/>
      <c r="G295" s="8"/>
      <c r="H295" s="49"/>
      <c r="I295" s="24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1:38" s="26" customFormat="1" ht="18.75">
      <c r="A296" s="6"/>
      <c r="B296" s="8"/>
      <c r="C296" s="8"/>
      <c r="D296" s="46"/>
      <c r="E296" s="47"/>
      <c r="F296" s="48"/>
      <c r="G296" s="8"/>
      <c r="H296" s="49"/>
      <c r="I296" s="24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s="26" customFormat="1" ht="18.75">
      <c r="A297" s="6"/>
      <c r="B297" s="8"/>
      <c r="C297" s="8"/>
      <c r="D297" s="46"/>
      <c r="E297" s="47"/>
      <c r="F297" s="48"/>
      <c r="G297" s="8"/>
      <c r="H297" s="49"/>
      <c r="I297" s="24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</sheetData>
  <sheetProtection/>
  <mergeCells count="84">
    <mergeCell ref="E51:F51"/>
    <mergeCell ref="A1:H1"/>
    <mergeCell ref="A2:H2"/>
    <mergeCell ref="A3:H3"/>
    <mergeCell ref="A4:H4"/>
    <mergeCell ref="A5:H5"/>
    <mergeCell ref="E117:F117"/>
    <mergeCell ref="E107:F107"/>
    <mergeCell ref="E108:F108"/>
    <mergeCell ref="E109:F109"/>
    <mergeCell ref="E116:F116"/>
    <mergeCell ref="E58:F58"/>
    <mergeCell ref="E82:F82"/>
    <mergeCell ref="E263:F263"/>
    <mergeCell ref="E265:F265"/>
    <mergeCell ref="E152:F152"/>
    <mergeCell ref="E163:F163"/>
    <mergeCell ref="E154:F154"/>
    <mergeCell ref="E155:F155"/>
    <mergeCell ref="E157:F157"/>
    <mergeCell ref="E158:F158"/>
    <mergeCell ref="E266:F266"/>
    <mergeCell ref="A6:G6"/>
    <mergeCell ref="A7:G7"/>
    <mergeCell ref="E167:F167"/>
    <mergeCell ref="E168:F168"/>
    <mergeCell ref="E169:F169"/>
    <mergeCell ref="E146:F146"/>
    <mergeCell ref="E147:F147"/>
    <mergeCell ref="E262:F262"/>
    <mergeCell ref="E151:F151"/>
    <mergeCell ref="E133:F133"/>
    <mergeCell ref="E223:F223"/>
    <mergeCell ref="E222:F222"/>
    <mergeCell ref="E228:F228"/>
    <mergeCell ref="E137:F137"/>
    <mergeCell ref="E261:F261"/>
    <mergeCell ref="E149:F149"/>
    <mergeCell ref="E227:F227"/>
    <mergeCell ref="E226:F226"/>
    <mergeCell ref="E190:F190"/>
    <mergeCell ref="E215:F215"/>
    <mergeCell ref="E216:F216"/>
    <mergeCell ref="E156:F156"/>
    <mergeCell ref="E260:F260"/>
    <mergeCell ref="E225:F225"/>
    <mergeCell ref="E118:F118"/>
    <mergeCell ref="E150:F150"/>
    <mergeCell ref="E135:F135"/>
    <mergeCell ref="E136:F136"/>
    <mergeCell ref="E140:F140"/>
    <mergeCell ref="E139:F139"/>
    <mergeCell ref="E148:F148"/>
    <mergeCell ref="E130:F130"/>
    <mergeCell ref="E131:F131"/>
    <mergeCell ref="E132:F132"/>
    <mergeCell ref="E85:F85"/>
    <mergeCell ref="E84:F84"/>
    <mergeCell ref="E104:F104"/>
    <mergeCell ref="E110:F110"/>
    <mergeCell ref="E102:F102"/>
    <mergeCell ref="E105:F105"/>
    <mergeCell ref="E246:F246"/>
    <mergeCell ref="E231:F231"/>
    <mergeCell ref="E232:F232"/>
    <mergeCell ref="E241:F241"/>
    <mergeCell ref="E242:F242"/>
    <mergeCell ref="E243:F243"/>
    <mergeCell ref="E272:F272"/>
    <mergeCell ref="A8:J8"/>
    <mergeCell ref="E245:F245"/>
    <mergeCell ref="E229:F229"/>
    <mergeCell ref="E230:F230"/>
    <mergeCell ref="E189:F189"/>
    <mergeCell ref="E268:F268"/>
    <mergeCell ref="E269:F269"/>
    <mergeCell ref="E270:F270"/>
    <mergeCell ref="E271:F271"/>
    <mergeCell ref="E281:F281"/>
    <mergeCell ref="E273:F273"/>
    <mergeCell ref="E277:F277"/>
    <mergeCell ref="E278:F278"/>
    <mergeCell ref="E279:F279"/>
    <mergeCell ref="E280:F280"/>
  </mergeCells>
  <hyperlinks>
    <hyperlink ref="A82" r:id="rId1" display="consultantplus://offline/ref=C6EF3AE28B6C46D1117CBBA251A07B11C6C7C5768D67618A03322DA1BBA42282C9440EEF08E6CC4340053CU6VAM"/>
    <hyperlink ref="A136" r:id="rId2" display="consultantplus://offline/ref=C6EF3AE28B6C46D1117CBBA251A07B11C6C7C5768D67668B05322DA1BBA42282C9440EEF08E6CC43400635U6VBM"/>
    <hyperlink ref="A102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horizontalDpi="600" verticalDpi="600" orientation="portrait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2016-11-22T13:51:07Z</cp:lastPrinted>
  <dcterms:created xsi:type="dcterms:W3CDTF">2014-10-25T07:35:49Z</dcterms:created>
  <dcterms:modified xsi:type="dcterms:W3CDTF">2017-11-29T15:03:26Z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