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activeTab="0"/>
  </bookViews>
  <sheets>
    <sheet name="прил8" sheetId="1" r:id="rId1"/>
  </sheets>
  <definedNames>
    <definedName name="_xlnm.Print_Titles" localSheetId="0">'прил8'!$10:$10</definedName>
    <definedName name="_xlnm.Print_Area" localSheetId="0">'прил8'!$A$1:$I$282</definedName>
  </definedNames>
  <calcPr fullCalcOnLoad="1"/>
</workbook>
</file>

<file path=xl/sharedStrings.xml><?xml version="1.0" encoding="utf-8"?>
<sst xmlns="http://schemas.openxmlformats.org/spreadsheetml/2006/main" count="986" uniqueCount="356">
  <si>
    <t>ВР</t>
  </si>
  <si>
    <t>ГРБС</t>
  </si>
  <si>
    <t>001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</si>
  <si>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</si>
  <si>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</si>
  <si>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</si>
  <si>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</si>
  <si>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</si>
  <si>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</si>
  <si>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</si>
  <si>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</si>
  <si>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</si>
  <si>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</si>
  <si>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</si>
  <si>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</si>
  <si>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</si>
  <si>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</si>
  <si>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</si>
  <si>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</si>
  <si>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</si>
  <si>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</si>
  <si>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</si>
  <si>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</si>
  <si>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</si>
  <si>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</si>
  <si>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</si>
  <si>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</si>
  <si>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</si>
  <si>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Коммунальное хозяйство</t>
  </si>
  <si>
    <t>Благоустройство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</si>
  <si>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</si>
  <si>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</si>
  <si>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</si>
  <si>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</si>
  <si>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</si>
  <si>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</si>
  <si>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</si>
  <si>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ОБРАЗОВАНИЕ</t>
  </si>
  <si>
    <t>Молодежная политика и оздоровление детей</t>
  </si>
  <si>
    <t>ФИЗИЧЕСКАЯ КУЛЬТУРА И СПОРТ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</si>
  <si>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</si>
  <si>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</si>
  <si>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</si>
  <si>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</si>
  <si>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</si>
  <si>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</si>
  <si>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</si>
  <si>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</si>
  <si>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</si>
  <si>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</si>
  <si>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</si>
  <si>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</si>
  <si>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</si>
  <si>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</si>
  <si>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</si>
  <si>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</si>
  <si>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</si>
  <si>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</si>
  <si>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</si>
  <si>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</si>
  <si>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</si>
  <si>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</si>
  <si>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</si>
  <si>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</si>
  <si>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</si>
  <si>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</si>
  <si>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</si>
  <si>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</si>
  <si>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</si>
  <si>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</si>
  <si>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</si>
  <si>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</si>
  <si>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</si>
  <si>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</si>
  <si>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</si>
  <si>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</si>
  <si>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</si>
  <si>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</si>
  <si>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</si>
  <si>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</si>
  <si>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</si>
  <si>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</si>
  <si>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</si>
  <si>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</si>
  <si>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</si>
  <si>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</si>
  <si>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</si>
  <si>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</si>
  <si>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</si>
  <si>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</si>
  <si>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</si>
  <si>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</si>
  <si>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области"Профилактика преступлений и иных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</si>
  <si>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преступлений и иных правонарушений в _____________ком сельсовете  Глушковского района Курской области  на 2014-2016 годы"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</si>
  <si>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</si>
  <si>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</si>
  <si>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</si>
  <si>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</si>
  <si>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</si>
  <si>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</si>
  <si>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>Обеспечение пожарной безопасности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</si>
  <si>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</si>
  <si>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</si>
  <si>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</si>
  <si>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Реализация мероприятий по распространению официальной информации</t>
  </si>
  <si>
    <t>400</t>
  </si>
  <si>
    <t>Бюджетные инвестиции</t>
  </si>
  <si>
    <t>Дорожное хозяйство (дорожные фонды)</t>
  </si>
  <si>
    <t>Строительство (реконструкция) автомобильных дорог общего пользования  местного значения .</t>
  </si>
  <si>
    <t xml:space="preserve">Бюджетные инвестиции </t>
  </si>
  <si>
    <t>Капитальный ремонт, ремонт и содержание автомобильных  дорог общего пользования местного значения.</t>
  </si>
  <si>
    <t>06 1 1427</t>
  </si>
  <si>
    <t>Мероприятия по обеспечению населения экологически чистой питьевой водой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</si>
  <si>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</si>
  <si>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</si>
  <si>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</si>
  <si>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</si>
  <si>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</si>
  <si>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</si>
  <si>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</si>
  <si>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</si>
  <si>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</si>
  <si>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</si>
  <si>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>04 0 0000</t>
  </si>
  <si>
    <t>04 1 0000</t>
  </si>
  <si>
    <t>04 1 1470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</si>
  <si>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</si>
  <si>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</si>
  <si>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07 1 9601</t>
  </si>
  <si>
    <t xml:space="preserve"> Обеспечение мероприятий по капитальному ремонту многоквартирных домов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</si>
  <si>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</si>
  <si>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</si>
  <si>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</si>
  <si>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</si>
  <si>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</si>
  <si>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</si>
  <si>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</si>
  <si>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</si>
  <si>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Проведение муниципальной политики в области имущественных и земельных отношений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</si>
  <si>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</si>
  <si>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</si>
  <si>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</si>
  <si>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</si>
  <si>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</si>
  <si>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</si>
  <si>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</si>
  <si>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</si>
  <si>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</si>
  <si>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</si>
  <si>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</si>
  <si>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</si>
  <si>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072</t>
  </si>
  <si>
    <t>1325</t>
  </si>
  <si>
    <t>Государственная поддержка молодых семей в улучшении жилищных условий на территории Курской области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</si>
  <si>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</si>
  <si>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</si>
  <si>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</si>
  <si>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</si>
  <si>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</si>
  <si>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</si>
  <si>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</si>
  <si>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</si>
  <si>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</si>
  <si>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</si>
  <si>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</si>
  <si>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</si>
  <si>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</si>
  <si>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</si>
  <si>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</si>
  <si>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</si>
  <si>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</si>
  <si>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</si>
  <si>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</si>
  <si>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</si>
  <si>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</si>
  <si>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</si>
  <si>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</si>
  <si>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</si>
  <si>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</si>
  <si>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</si>
  <si>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</si>
  <si>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</si>
  <si>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</si>
  <si>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</si>
  <si>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</si>
  <si>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13 2 02 С1460</t>
  </si>
  <si>
    <t>Основное мероприятие "Развитие системы пожарной безопасности Курской области"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</si>
  <si>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</si>
  <si>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</si>
  <si>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</si>
  <si>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</si>
  <si>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</si>
  <si>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</si>
  <si>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</si>
  <si>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</si>
  <si>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</si>
  <si>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</si>
  <si>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</si>
  <si>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С1434</t>
  </si>
  <si>
    <t>05 1 01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</si>
  <si>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</si>
  <si>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</si>
  <si>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</si>
  <si>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</si>
  <si>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</si>
  <si>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</si>
  <si>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</si>
  <si>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</si>
  <si>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</si>
  <si>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 xml:space="preserve">     07 1 01</t>
  </si>
  <si>
    <t>07 0 00 00000</t>
  </si>
  <si>
    <t>07 1 00 00000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</si>
  <si>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</si>
  <si>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</si>
  <si>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</si>
  <si>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</si>
  <si>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</si>
  <si>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</si>
  <si>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</si>
  <si>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</si>
  <si>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</si>
  <si>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</si>
  <si>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</si>
  <si>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</si>
  <si>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</si>
  <si>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</si>
  <si>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</si>
  <si>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</si>
  <si>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</si>
  <si>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</si>
  <si>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</si>
  <si>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</si>
  <si>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</si>
  <si>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</si>
  <si>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</si>
  <si>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</si>
  <si>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</si>
  <si>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</si>
  <si>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</si>
  <si>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</si>
  <si>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</si>
  <si>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</si>
  <si>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</si>
  <si>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</si>
  <si>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 xml:space="preserve">07 1 03 </t>
  </si>
  <si>
    <t>Иные межбюджетные трансферты на осуществление полномочий в области благоустройства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</si>
  <si>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</si>
  <si>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</si>
  <si>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07 1 00</t>
  </si>
  <si>
    <t xml:space="preserve">     07 0 00</t>
  </si>
  <si>
    <t xml:space="preserve">      07 2 00</t>
  </si>
  <si>
    <t>Основное мероприятие "Расходы по ремонту и содержание водопроводной сети"</t>
  </si>
  <si>
    <t xml:space="preserve">      07 2 01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</si>
  <si>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</si>
  <si>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</si>
  <si>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 xml:space="preserve">     07 2 01</t>
  </si>
  <si>
    <t xml:space="preserve">    07 2 01</t>
  </si>
  <si>
    <t>07 2 01 П1417</t>
  </si>
  <si>
    <t>07 1 05</t>
  </si>
  <si>
    <t xml:space="preserve">     07  1 05</t>
  </si>
  <si>
    <t xml:space="preserve">   07 1 05</t>
  </si>
  <si>
    <t>П1457</t>
  </si>
  <si>
    <t>00 0 00 00000</t>
  </si>
  <si>
    <t>Осуществление переданных  полномочий по сбору и удалению твердых и жидких бытовых отходов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</si>
  <si>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</si>
  <si>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</si>
  <si>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</si>
  <si>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</si>
  <si>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</si>
  <si>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</si>
  <si>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</si>
  <si>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</si>
  <si>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</si>
  <si>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</si>
  <si>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</si>
  <si>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</si>
  <si>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</si>
  <si>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</si>
  <si>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</si>
  <si>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</si>
  <si>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</si>
  <si>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</si>
  <si>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</si>
  <si>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</si>
  <si>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</si>
  <si>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</si>
  <si>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</si>
  <si>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</si>
  <si>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</si>
  <si>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</si>
  <si>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 xml:space="preserve">Муниципальная программа Карыжского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</si>
  <si>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Муниципальная программа Карыжского сельсовета Глушковского района Курской области «Управление муниципальным имуществом и земельными ресурсами»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</si>
  <si>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</si>
  <si>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>рублей.</t>
  </si>
  <si>
    <t xml:space="preserve">Муниципальная программа Коровяковского сельсовета Глушковского района Курской области "Обеспечение доступным  и комфортным жильем  и коммунальными услугами  граждан Коровяковского сельсовета Глушковского района Курской области </t>
  </si>
  <si>
    <t>Подпрограмма «Обеспечение качественными услугами ЖКХ населения Коровяковского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Коровяковского сельсовета Глушковского района Курской области"</t>
  </si>
  <si>
    <t>Муниципальная программа Коровяковскогокого сельсовета  Глушковского района Курской области «Охрана окружающей среды  в Коровяковском сельсовете  Глушковского района  Курской области на 2016 годы»</t>
  </si>
  <si>
    <t>Подпрограмма "Экология и чистая вода  Коровяковского сельсовета Глушковского района Курской области" муниципальной программы "Охрана окружающей среды Коровяковского сельсовета Глушковского района Курской области на 2016 год"</t>
  </si>
  <si>
    <t>06 0 00000</t>
  </si>
  <si>
    <t>основное мероприятия "Обеспечение населения экологически чистой питьевой водой"</t>
  </si>
  <si>
    <t>06 1 01 00000</t>
  </si>
  <si>
    <t>06 1 00  00000</t>
  </si>
  <si>
    <t>Осуществление переданных полномочий по проведению текущего ремонта оббектов водоснабжения муниципальной собственности</t>
  </si>
  <si>
    <t>07 200 00000</t>
  </si>
  <si>
    <t>Основное мероприятие "Осущесвление полномочий по созданию условий для развития социальной и инженерной инфаструктуры муниципальных образований"</t>
  </si>
  <si>
    <t>07 203 00000</t>
  </si>
  <si>
    <t>07 203 П1417</t>
  </si>
  <si>
    <t>Подпрограмма «Развитие сети автомобильных дорог"МО"» муниципальной программы  Коровяковского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</si>
  <si>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 xml:space="preserve">Муниципальная программа Короавяковского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</si>
  <si>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"Созданий  условий для обеспечения доступным и комфортным жильем  граждан Коровяковского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Коровяковского сельсовета Глушковского района Курской области"</t>
  </si>
  <si>
    <t>Осуществление переданных полномочий на реализацию мероприятий по обеспечению жилбём молодых семей</t>
  </si>
  <si>
    <t>07 2 01 L0201</t>
  </si>
  <si>
    <t xml:space="preserve">Подпрограмма «Наследие» муниципальной программы "Развитие культуры Коровяковского сельсовета  Глушковского района Курской области «Развитие культуры в Коровяковском сельсовете  Глушковского района Курской области на 2016 год» </t>
  </si>
  <si>
    <t>Основное мероприятие "Развитие библиотечного дела в Коровяковском  сельсовете Глушковского района Курской области"</t>
  </si>
  <si>
    <t>Основное мероприятие "Организация ритуальных услуг и содержание мест захоронения"</t>
  </si>
  <si>
    <t>Инык межбюджетные трансферты на осуществление полномочий в области благоустройства</t>
  </si>
  <si>
    <t xml:space="preserve">07 1 02 </t>
  </si>
  <si>
    <t>Основное мероприятие "Поддержание в чистоте территории населённх пунктов муниципальных образований"</t>
  </si>
  <si>
    <t>Основное мероприятие "Энергосбережение и повышение энергетической эффективности в бюджетной сфере"</t>
  </si>
  <si>
    <t>06 1 01S3431</t>
  </si>
  <si>
    <t>06 1 01 S3431</t>
  </si>
  <si>
    <t xml:space="preserve">       01 2 02 П1442</t>
  </si>
  <si>
    <t xml:space="preserve">        01 2 02 П1442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</si>
  <si>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</si>
  <si>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Сумма 2018 год</t>
  </si>
  <si>
    <t>Сумма 2019 год</t>
  </si>
  <si>
    <t>к решению Собрания Депутатов  Алексеевского сельсовета</t>
  </si>
  <si>
    <t>Администрация Алексеевского сельсовета  Глушковского района Курской области</t>
  </si>
  <si>
    <t>Муниципальная программа Алексеевского сельсовета  Глушковского района Курской области «Энергосбережение и повышение энергетической эффективности  Алексеевского  сельсовета  Глушковского района Курской области на  2016год »</t>
  </si>
  <si>
    <t>Подпрограмма «Энергосбережение в МО» муниципальной программы «Энергосбережение и повышение энергетической эффективности Алексеевского сельсовета  Глушковского района Курской области на  2016 год»</t>
  </si>
  <si>
    <t xml:space="preserve">Муниципальная программа Алексеевского сельсовета Глушковского района Курской области "Обеспечение доступным  и комфортным жильем  и коммунальными услугами  граждан Алексеевского сельсовета Глушковского района Курской области </t>
  </si>
  <si>
    <t>Муниципальная программа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</si>
  <si>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t>Подпрограмма «Повышение эффективности реализации молодежной политики» муниципальной программы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</si>
  <si>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r>
      <t>08 1 00</t>
    </r>
    <r>
      <rPr>
        <sz val="14"/>
        <color indexed="10"/>
        <rFont val="Times New Roman"/>
        <family val="1"/>
      </rPr>
      <t xml:space="preserve"> </t>
    </r>
  </si>
  <si>
    <r>
      <t>Муниципальная программа Алексеевского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Алексеевском сельсовете  Глушковского района Курской области на 2016 год»</t>
    </r>
  </si>
  <si>
    <r>
      <t>Подпрограмма «Реализация муниципальной политики в сфере физической культуры и спорта» муниципальной программы Алексеевского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Алексеевском сельсовете  Глушковского района Курской области на 2016 год»</t>
    </r>
  </si>
  <si>
    <t>Непрограмная деятельность органов местного самоуправления</t>
  </si>
  <si>
    <t>77000 0000</t>
  </si>
  <si>
    <t>Непрограмные расходы органов местного самоуправления</t>
  </si>
  <si>
    <t>77200 0000</t>
  </si>
  <si>
    <t>77200 С1465</t>
  </si>
  <si>
    <t>Обслуживание государственного (муниципального) долга</t>
  </si>
  <si>
    <t>Приложение №7</t>
  </si>
  <si>
    <t>Подпрограмма «Управление муниципальным долгом» муниципальной программы Алексеевского сельсовета Глушковского района Курской области «Повышение эффективности управления муниципальными финансами Алексеевском сельсовете  Глушковского района Курской области на 2014 – 2018 годы»</t>
  </si>
  <si>
    <t>Курской области на 2018 год и плановый период 2019 -2020 год "</t>
  </si>
  <si>
    <t xml:space="preserve">Распределение бюджетных ассигнований по целевым статьям (муниципальных программ Администрации Алексеевского сельсовета Глушковского района Курской области и непрограммным направлениям деятельности), группам видов расходов классификации расходов местного бюджета на 2018 год и плановый период 2019-2020 годы </t>
  </si>
  <si>
    <t>Сумма 2020 год</t>
  </si>
  <si>
    <t>Подпрограмма «Развитие мер  социальной поддержки  отдельных категорий  граждан»  муниципальной программы Алексеевского сельсовета Глушковского района Курской области «Социальная поддержка граждан в Алексеевском сельсовете  Глушковского района Курской области на 2018 год"</t>
  </si>
  <si>
    <t>Муниципальная программа Алексеевского сельсовета  Глушковского района Курской области «Социальная поддержка граждан в Алексеевском сельсовете  Глушковского района Курской области на 2018 год»</t>
  </si>
  <si>
    <t xml:space="preserve">Подпрограмма «Искусство» муниципальной программы "Развитие культуры   Алексеевского сельсовета  Глушковского района Курской области «Развитие культуры в Алексеевском сельсовете  Глушковского района Курской области на 2018 год» </t>
  </si>
  <si>
    <t>Муниципальная программа Алексеевского сельсовета  Глушковского района Курской области «Развитие культуры в Алексеевском сельсовете Глушковского района Курской области на 2018 год»</t>
  </si>
  <si>
    <t>Подпрограмма «Обеспечение качественными услугами ЖКХ населения Алексеевского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Алексеевского сельсовета Глушковского района Курской области"</t>
  </si>
  <si>
    <t>Муниципальная программа Алексеевского сельсовета  Глушковского района Курской области «Развитие муниципальной службы в Алексеевском сельсовете  Глушковского района  Курской области на 2018-2020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</si>
  <si>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Алексеевском сельсовете Глушковского района  Курской области на 2018 годы»</t>
  </si>
  <si>
    <t>"О бюджете  Алексеевского сельсовета  Глушковского района</t>
  </si>
  <si>
    <t>Глушковского района  Курской области от  30 ноября 2017г. № 37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</si>
</sst>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55" applyFont="1" applyFill="1">
      <alignment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81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55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2" applyFont="1" applyFill="1" applyAlignment="1">
      <alignment vertical="center" wrapText="1"/>
      <protection/>
    </xf>
    <xf numFmtId="0" fontId="24" fillId="0" borderId="0" xfId="62" applyFont="1" applyAlignment="1">
      <alignment vertical="center" wrapText="1"/>
      <protection/>
    </xf>
    <xf numFmtId="0" fontId="28" fillId="0" borderId="0" xfId="62" applyFont="1" applyFill="1" applyAlignment="1">
      <alignment vertical="center" wrapText="1"/>
      <protection/>
    </xf>
    <xf numFmtId="0" fontId="28" fillId="0" borderId="0" xfId="62" applyFont="1" applyAlignment="1">
      <alignment vertical="center" wrapText="1"/>
      <protection/>
    </xf>
    <xf numFmtId="181" fontId="22" fillId="0" borderId="11" xfId="0" applyNumberFormat="1" applyFont="1" applyFill="1" applyBorder="1" applyAlignment="1">
      <alignment vertical="center" wrapText="1"/>
    </xf>
    <xf numFmtId="0" fontId="26" fillId="0" borderId="0" xfId="55" applyFont="1" applyFill="1" applyAlignment="1">
      <alignment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24" borderId="11" xfId="0" applyNumberFormat="1" applyFont="1" applyFill="1" applyBorder="1" applyAlignment="1">
      <alignment horizontal="right" vertical="center" wrapText="1"/>
    </xf>
    <xf numFmtId="0" fontId="24" fillId="0" borderId="0" xfId="55" applyFont="1" applyFill="1" applyAlignment="1">
      <alignment horizontal="center" vertical="center" wrapText="1"/>
      <protection/>
    </xf>
    <xf numFmtId="0" fontId="26" fillId="0" borderId="0" xfId="55" applyFont="1" applyFill="1" applyAlignment="1">
      <alignment horizontal="center" vertical="center" wrapText="1"/>
      <protection/>
    </xf>
    <xf numFmtId="0" fontId="26" fillId="24" borderId="0" xfId="55" applyFont="1" applyFill="1" applyAlignment="1">
      <alignment vertical="center" wrapText="1"/>
      <protection/>
    </xf>
    <xf numFmtId="0" fontId="28" fillId="24" borderId="0" xfId="62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33" fillId="0" borderId="0" xfId="54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1" fontId="13" fillId="0" borderId="19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181" fontId="23" fillId="25" borderId="11" xfId="0" applyNumberFormat="1" applyFont="1" applyFill="1" applyBorder="1" applyAlignment="1">
      <alignment horizontal="right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20" xfId="62" applyNumberFormat="1" applyFont="1" applyFill="1" applyBorder="1" applyAlignment="1">
      <alignment horizontal="left" vertical="center" wrapText="1"/>
      <protection/>
    </xf>
    <xf numFmtId="49" fontId="23" fillId="24" borderId="11" xfId="62" applyNumberFormat="1" applyFont="1" applyFill="1" applyBorder="1" applyAlignment="1">
      <alignment horizontal="center" vertical="center" wrapText="1"/>
      <protection/>
    </xf>
    <xf numFmtId="49" fontId="23" fillId="24" borderId="20" xfId="0" applyNumberFormat="1" applyFont="1" applyFill="1" applyBorder="1" applyAlignment="1">
      <alignment horizontal="right" vertical="center" wrapText="1"/>
    </xf>
    <xf numFmtId="49" fontId="23" fillId="24" borderId="18" xfId="0" applyNumberFormat="1" applyFont="1" applyFill="1" applyBorder="1" applyAlignment="1">
      <alignment vertical="center" wrapText="1"/>
    </xf>
    <xf numFmtId="49" fontId="26" fillId="24" borderId="18" xfId="62" applyNumberFormat="1" applyFont="1" applyFill="1" applyBorder="1" applyAlignment="1">
      <alignment horizontal="center" vertical="center" wrapText="1"/>
      <protection/>
    </xf>
    <xf numFmtId="181" fontId="26" fillId="24" borderId="11" xfId="62" applyNumberFormat="1" applyFont="1" applyFill="1" applyBorder="1" applyAlignment="1">
      <alignment vertical="center" wrapText="1"/>
      <protection/>
    </xf>
    <xf numFmtId="2" fontId="22" fillId="24" borderId="20" xfId="62" applyNumberFormat="1" applyFont="1" applyFill="1" applyBorder="1" applyAlignment="1">
      <alignment horizontal="left" vertical="center" wrapText="1"/>
      <protection/>
    </xf>
    <xf numFmtId="49" fontId="22" fillId="24" borderId="11" xfId="62" applyNumberFormat="1" applyFont="1" applyFill="1" applyBorder="1" applyAlignment="1">
      <alignment horizontal="center" vertical="center" wrapText="1"/>
      <protection/>
    </xf>
    <xf numFmtId="49" fontId="24" fillId="24" borderId="11" xfId="62" applyNumberFormat="1" applyFont="1" applyFill="1" applyBorder="1" applyAlignment="1">
      <alignment horizontal="center" vertical="center" wrapText="1"/>
      <protection/>
    </xf>
    <xf numFmtId="49" fontId="22" fillId="24" borderId="16" xfId="0" applyNumberFormat="1" applyFont="1" applyFill="1" applyBorder="1" applyAlignment="1">
      <alignment horizontal="right" vertical="center" wrapText="1"/>
    </xf>
    <xf numFmtId="49" fontId="24" fillId="24" borderId="18" xfId="62" applyNumberFormat="1" applyFont="1" applyFill="1" applyBorder="1" applyAlignment="1">
      <alignment horizontal="center" vertical="center" wrapText="1"/>
      <protection/>
    </xf>
    <xf numFmtId="181" fontId="24" fillId="24" borderId="11" xfId="62" applyNumberFormat="1" applyFont="1" applyFill="1" applyBorder="1" applyAlignment="1">
      <alignment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181" fontId="23" fillId="24" borderId="11" xfId="0" applyNumberFormat="1" applyFont="1" applyFill="1" applyBorder="1" applyAlignment="1">
      <alignment horizontal="right" vertical="center" wrapText="1"/>
    </xf>
    <xf numFmtId="2" fontId="24" fillId="24" borderId="20" xfId="62" applyNumberFormat="1" applyFont="1" applyFill="1" applyBorder="1" applyAlignment="1">
      <alignment horizontal="left" vertical="center" wrapText="1"/>
      <protection/>
    </xf>
    <xf numFmtId="181" fontId="22" fillId="24" borderId="11" xfId="0" applyNumberFormat="1" applyFont="1" applyFill="1" applyBorder="1" applyAlignment="1">
      <alignment vertical="center" wrapText="1"/>
    </xf>
    <xf numFmtId="0" fontId="23" fillId="25" borderId="20" xfId="0" applyFont="1" applyFill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3" fillId="25" borderId="14" xfId="0" applyNumberFormat="1" applyFont="1" applyFill="1" applyBorder="1" applyAlignment="1">
      <alignment horizontal="righ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3" fillId="25" borderId="21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vertical="center" wrapText="1"/>
    </xf>
    <xf numFmtId="0" fontId="22" fillId="25" borderId="22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181" fontId="22" fillId="25" borderId="11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right" vertical="center" wrapText="1"/>
    </xf>
    <xf numFmtId="49" fontId="23" fillId="25" borderId="18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81" fontId="22" fillId="25" borderId="23" xfId="0" applyNumberFormat="1" applyFont="1" applyFill="1" applyBorder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0" fontId="22" fillId="24" borderId="22" xfId="0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right" vertical="center" wrapText="1"/>
    </xf>
    <xf numFmtId="49" fontId="22" fillId="25" borderId="25" xfId="0" applyNumberFormat="1" applyFont="1" applyFill="1" applyBorder="1" applyAlignment="1">
      <alignment horizontal="left" vertical="center" wrapText="1"/>
    </xf>
    <xf numFmtId="49" fontId="26" fillId="24" borderId="18" xfId="55" applyNumberFormat="1" applyFont="1" applyFill="1" applyBorder="1" applyAlignment="1">
      <alignment horizontal="center" vertical="center" wrapText="1"/>
      <protection/>
    </xf>
    <xf numFmtId="181" fontId="26" fillId="24" borderId="11" xfId="55" applyNumberFormat="1" applyFont="1" applyFill="1" applyBorder="1" applyAlignment="1">
      <alignment vertical="center" wrapText="1"/>
      <protection/>
    </xf>
    <xf numFmtId="0" fontId="22" fillId="24" borderId="17" xfId="0" applyFont="1" applyFill="1" applyBorder="1" applyAlignment="1">
      <alignment horizontal="left" vertical="center" wrapText="1"/>
    </xf>
    <xf numFmtId="0" fontId="23" fillId="24" borderId="23" xfId="0" applyFont="1" applyFill="1" applyBorder="1" applyAlignment="1">
      <alignment vertical="center" wrapText="1"/>
    </xf>
    <xf numFmtId="0" fontId="23" fillId="25" borderId="16" xfId="0" applyFont="1" applyFill="1" applyBorder="1" applyAlignment="1">
      <alignment horizontal="right" vertical="center" wrapText="1"/>
    </xf>
    <xf numFmtId="49" fontId="23" fillId="25" borderId="10" xfId="0" applyNumberFormat="1" applyFont="1" applyFill="1" applyBorder="1" applyAlignment="1">
      <alignment horizontal="left" vertical="center" wrapText="1"/>
    </xf>
    <xf numFmtId="49" fontId="23" fillId="25" borderId="26" xfId="0" applyNumberFormat="1" applyFont="1" applyFill="1" applyBorder="1" applyAlignment="1">
      <alignment horizontal="center" vertical="center" wrapText="1"/>
    </xf>
    <xf numFmtId="181" fontId="23" fillId="25" borderId="23" xfId="0" applyNumberFormat="1" applyFont="1" applyFill="1" applyBorder="1" applyAlignment="1">
      <alignment horizontal="right" vertical="center" wrapText="1"/>
    </xf>
    <xf numFmtId="0" fontId="22" fillId="25" borderId="20" xfId="0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2" fillId="24" borderId="21" xfId="0" applyNumberFormat="1" applyFont="1" applyFill="1" applyBorder="1" applyAlignment="1">
      <alignment horizontal="center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right" vertical="center" wrapText="1"/>
    </xf>
    <xf numFmtId="181" fontId="22" fillId="24" borderId="13" xfId="0" applyNumberFormat="1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vertical="center" wrapText="1"/>
    </xf>
    <xf numFmtId="49" fontId="23" fillId="25" borderId="20" xfId="0" applyNumberFormat="1" applyFont="1" applyFill="1" applyBorder="1" applyAlignment="1">
      <alignment horizontal="right" vertical="center" wrapText="1"/>
    </xf>
    <xf numFmtId="49" fontId="23" fillId="25" borderId="27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28" xfId="0" applyNumberFormat="1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55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49" fontId="26" fillId="25" borderId="18" xfId="0" applyNumberFormat="1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4" applyNumberFormat="1" applyFont="1" applyFill="1" applyBorder="1" applyAlignment="1">
      <alignment horizontal="center" vertical="center" wrapText="1"/>
      <protection/>
    </xf>
    <xf numFmtId="181" fontId="26" fillId="25" borderId="11" xfId="54" applyNumberFormat="1" applyFont="1" applyFill="1" applyBorder="1" applyAlignment="1">
      <alignment vertical="center" wrapText="1"/>
      <protection/>
    </xf>
    <xf numFmtId="0" fontId="26" fillId="25" borderId="11" xfId="0" applyFont="1" applyFill="1" applyBorder="1" applyAlignment="1">
      <alignment horizontal="left" vertical="center" wrapText="1"/>
    </xf>
    <xf numFmtId="0" fontId="26" fillId="25" borderId="29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right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181" fontId="26" fillId="25" borderId="11" xfId="0" applyNumberFormat="1" applyFont="1" applyFill="1" applyBorder="1" applyAlignment="1">
      <alignment horizontal="right" vertical="center" wrapText="1"/>
    </xf>
    <xf numFmtId="0" fontId="24" fillId="24" borderId="11" xfId="0" applyFont="1" applyFill="1" applyBorder="1" applyAlignment="1">
      <alignment horizontal="justify" vertical="center" wrapText="1"/>
    </xf>
    <xf numFmtId="181" fontId="24" fillId="25" borderId="11" xfId="0" applyNumberFormat="1" applyFont="1" applyFill="1" applyBorder="1" applyAlignment="1">
      <alignment horizontal="right" vertical="center" wrapText="1"/>
    </xf>
    <xf numFmtId="49" fontId="22" fillId="25" borderId="16" xfId="0" applyNumberFormat="1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30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0" fontId="23" fillId="25" borderId="29" xfId="0" applyFont="1" applyFill="1" applyBorder="1" applyAlignment="1">
      <alignment horizontal="left" vertical="center" wrapText="1"/>
    </xf>
    <xf numFmtId="49" fontId="23" fillId="24" borderId="2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right"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right" vertical="center" wrapText="1"/>
    </xf>
    <xf numFmtId="49" fontId="22" fillId="26" borderId="11" xfId="62" applyNumberFormat="1" applyFont="1" applyFill="1" applyBorder="1" applyAlignment="1">
      <alignment horizontal="center" vertical="center" wrapText="1"/>
      <protection/>
    </xf>
    <xf numFmtId="49" fontId="22" fillId="0" borderId="11" xfId="62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181" fontId="22" fillId="0" borderId="11" xfId="0" applyNumberFormat="1" applyFont="1" applyFill="1" applyBorder="1" applyAlignment="1">
      <alignment horizontal="righ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49" fontId="23" fillId="0" borderId="11" xfId="62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2" fontId="23" fillId="26" borderId="20" xfId="62" applyNumberFormat="1" applyFont="1" applyFill="1" applyBorder="1" applyAlignment="1">
      <alignment horizontal="left" vertical="center" wrapText="1"/>
      <protection/>
    </xf>
    <xf numFmtId="49" fontId="23" fillId="26" borderId="11" xfId="62" applyNumberFormat="1" applyFont="1" applyFill="1" applyBorder="1" applyAlignment="1">
      <alignment horizontal="center" vertical="center" wrapText="1"/>
      <protection/>
    </xf>
    <xf numFmtId="49" fontId="23" fillId="26" borderId="20" xfId="0" applyNumberFormat="1" applyFont="1" applyFill="1" applyBorder="1" applyAlignment="1">
      <alignment horizontal="right" vertical="center" wrapText="1"/>
    </xf>
    <xf numFmtId="49" fontId="23" fillId="26" borderId="18" xfId="0" applyNumberFormat="1" applyFont="1" applyFill="1" applyBorder="1" applyAlignment="1">
      <alignment vertical="center" wrapText="1"/>
    </xf>
    <xf numFmtId="49" fontId="26" fillId="26" borderId="18" xfId="62" applyNumberFormat="1" applyFont="1" applyFill="1" applyBorder="1" applyAlignment="1">
      <alignment horizontal="center" vertical="center" wrapText="1"/>
      <protection/>
    </xf>
    <xf numFmtId="181" fontId="26" fillId="26" borderId="11" xfId="62" applyNumberFormat="1" applyFont="1" applyFill="1" applyBorder="1" applyAlignment="1">
      <alignment vertical="center" wrapText="1"/>
      <protection/>
    </xf>
    <xf numFmtId="2" fontId="24" fillId="26" borderId="20" xfId="62" applyNumberFormat="1" applyFont="1" applyFill="1" applyBorder="1" applyAlignment="1">
      <alignment horizontal="left" vertical="center" wrapText="1"/>
      <protection/>
    </xf>
    <xf numFmtId="49" fontId="24" fillId="26" borderId="16" xfId="0" applyNumberFormat="1" applyFont="1" applyFill="1" applyBorder="1" applyAlignment="1">
      <alignment horizontal="right" vertical="center" wrapText="1"/>
    </xf>
    <xf numFmtId="49" fontId="24" fillId="26" borderId="10" xfId="0" applyNumberFormat="1" applyFont="1" applyFill="1" applyBorder="1" applyAlignment="1">
      <alignment vertical="center" wrapText="1"/>
    </xf>
    <xf numFmtId="49" fontId="26" fillId="26" borderId="18" xfId="55" applyNumberFormat="1" applyFont="1" applyFill="1" applyBorder="1" applyAlignment="1">
      <alignment horizontal="center" vertical="center" wrapText="1"/>
      <protection/>
    </xf>
    <xf numFmtId="181" fontId="24" fillId="26" borderId="11" xfId="55" applyNumberFormat="1" applyFont="1" applyFill="1" applyBorder="1" applyAlignment="1">
      <alignment vertical="center" wrapText="1"/>
      <protection/>
    </xf>
    <xf numFmtId="181" fontId="24" fillId="26" borderId="11" xfId="62" applyNumberFormat="1" applyFont="1" applyFill="1" applyBorder="1" applyAlignment="1">
      <alignment vertical="center" wrapText="1"/>
      <protection/>
    </xf>
    <xf numFmtId="0" fontId="22" fillId="26" borderId="11" xfId="0" applyFont="1" applyFill="1" applyBorder="1" applyAlignment="1">
      <alignment horizontal="left" vertical="center" wrapText="1"/>
    </xf>
    <xf numFmtId="49" fontId="24" fillId="26" borderId="18" xfId="55" applyNumberFormat="1" applyFont="1" applyFill="1" applyBorder="1" applyAlignment="1">
      <alignment horizontal="center" vertical="center" wrapText="1"/>
      <protection/>
    </xf>
    <xf numFmtId="49" fontId="24" fillId="26" borderId="18" xfId="62" applyNumberFormat="1" applyFont="1" applyFill="1" applyBorder="1" applyAlignment="1">
      <alignment horizontal="center" vertical="center" wrapText="1"/>
      <protection/>
    </xf>
    <xf numFmtId="181" fontId="23" fillId="27" borderId="11" xfId="0" applyNumberFormat="1" applyFont="1" applyFill="1" applyBorder="1" applyAlignment="1">
      <alignment horizontal="center" vertical="center" wrapText="1"/>
    </xf>
    <xf numFmtId="49" fontId="26" fillId="24" borderId="11" xfId="55" applyNumberFormat="1" applyFont="1" applyFill="1" applyBorder="1" applyAlignment="1">
      <alignment horizontal="center" vertical="center" wrapText="1"/>
      <protection/>
    </xf>
    <xf numFmtId="49" fontId="22" fillId="25" borderId="14" xfId="0" applyNumberFormat="1" applyFont="1" applyFill="1" applyBorder="1" applyAlignment="1">
      <alignment horizontal="center" vertical="center" wrapText="1"/>
    </xf>
    <xf numFmtId="49" fontId="22" fillId="25" borderId="15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2" fontId="23" fillId="0" borderId="11" xfId="0" applyNumberFormat="1" applyFont="1" applyBorder="1" applyAlignment="1">
      <alignment vertical="center" wrapText="1"/>
    </xf>
    <xf numFmtId="181" fontId="23" fillId="0" borderId="11" xfId="0" applyNumberFormat="1" applyFont="1" applyFill="1" applyBorder="1" applyAlignment="1">
      <alignment vertical="center" wrapText="1"/>
    </xf>
    <xf numFmtId="0" fontId="28" fillId="26" borderId="0" xfId="62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62" applyNumberFormat="1" applyFont="1" applyFill="1" applyBorder="1" applyAlignment="1">
      <alignment horizontal="center" vertical="center" wrapText="1"/>
      <protection/>
    </xf>
    <xf numFmtId="49" fontId="24" fillId="23" borderId="11" xfId="62" applyNumberFormat="1" applyFont="1" applyFill="1" applyBorder="1" applyAlignment="1">
      <alignment horizontal="center" vertical="center" wrapText="1"/>
      <protection/>
    </xf>
    <xf numFmtId="181" fontId="26" fillId="23" borderId="11" xfId="55" applyNumberFormat="1" applyFont="1" applyFill="1" applyBorder="1" applyAlignment="1">
      <alignment vertical="center" wrapText="1"/>
      <protection/>
    </xf>
    <xf numFmtId="49" fontId="24" fillId="23" borderId="18" xfId="55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31" xfId="0" applyNumberFormat="1" applyFont="1" applyFill="1" applyBorder="1" applyAlignment="1">
      <alignment horizontal="center" vertical="center" wrapText="1"/>
    </xf>
    <xf numFmtId="181" fontId="22" fillId="23" borderId="13" xfId="0" applyNumberFormat="1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/>
    </xf>
    <xf numFmtId="181" fontId="22" fillId="23" borderId="11" xfId="0" applyNumberFormat="1" applyFont="1" applyFill="1" applyBorder="1" applyAlignment="1">
      <alignment horizontal="right" vertical="center" wrapText="1"/>
    </xf>
    <xf numFmtId="0" fontId="22" fillId="23" borderId="0" xfId="0" applyFont="1" applyFill="1" applyAlignment="1">
      <alignment/>
    </xf>
    <xf numFmtId="0" fontId="22" fillId="23" borderId="0" xfId="0" applyFont="1" applyFill="1" applyAlignment="1">
      <alignment horizontal="justify"/>
    </xf>
    <xf numFmtId="49" fontId="26" fillId="23" borderId="11" xfId="55" applyNumberFormat="1" applyFont="1" applyFill="1" applyBorder="1" applyAlignment="1">
      <alignment horizontal="center" vertical="center" wrapText="1"/>
      <protection/>
    </xf>
    <xf numFmtId="0" fontId="22" fillId="24" borderId="32" xfId="0" applyFont="1" applyFill="1" applyBorder="1" applyAlignment="1">
      <alignment horizontal="left" vertical="center" wrapText="1"/>
    </xf>
    <xf numFmtId="49" fontId="23" fillId="23" borderId="11" xfId="0" applyNumberFormat="1" applyFont="1" applyFill="1" applyBorder="1" applyAlignment="1">
      <alignment horizontal="center" vertical="center" wrapText="1"/>
    </xf>
    <xf numFmtId="49" fontId="23" fillId="23" borderId="18" xfId="0" applyNumberFormat="1" applyFont="1" applyFill="1" applyBorder="1" applyAlignment="1">
      <alignment horizontal="center" vertical="center" wrapText="1"/>
    </xf>
    <xf numFmtId="181" fontId="23" fillId="23" borderId="11" xfId="0" applyNumberFormat="1" applyFont="1" applyFill="1" applyBorder="1" applyAlignment="1">
      <alignment horizontal="right" vertical="center" wrapText="1"/>
    </xf>
    <xf numFmtId="0" fontId="22" fillId="23" borderId="32" xfId="0" applyFont="1" applyFill="1" applyBorder="1" applyAlignment="1">
      <alignment horizontal="left" vertical="center" wrapText="1"/>
    </xf>
    <xf numFmtId="0" fontId="22" fillId="23" borderId="11" xfId="0" applyFont="1" applyFill="1" applyBorder="1" applyAlignment="1">
      <alignment horizontal="left" wrapText="1"/>
    </xf>
    <xf numFmtId="0" fontId="22" fillId="23" borderId="0" xfId="0" applyFont="1" applyFill="1" applyAlignment="1">
      <alignment horizontal="center" wrapText="1"/>
    </xf>
    <xf numFmtId="49" fontId="22" fillId="23" borderId="0" xfId="0" applyNumberFormat="1" applyFont="1" applyFill="1" applyBorder="1" applyAlignment="1">
      <alignment horizontal="center" vertical="center" wrapText="1"/>
    </xf>
    <xf numFmtId="181" fontId="23" fillId="28" borderId="11" xfId="0" applyNumberFormat="1" applyFont="1" applyFill="1" applyBorder="1" applyAlignment="1">
      <alignment horizontal="center" vertical="center" wrapText="1"/>
    </xf>
    <xf numFmtId="0" fontId="24" fillId="23" borderId="11" xfId="0" applyFont="1" applyFill="1" applyBorder="1" applyAlignment="1">
      <alignment vertical="center" wrapText="1"/>
    </xf>
    <xf numFmtId="0" fontId="26" fillId="28" borderId="11" xfId="0" applyFont="1" applyFill="1" applyBorder="1" applyAlignment="1">
      <alignment vertical="center" wrapText="1"/>
    </xf>
    <xf numFmtId="49" fontId="26" fillId="28" borderId="11" xfId="0" applyNumberFormat="1" applyFont="1" applyFill="1" applyBorder="1" applyAlignment="1">
      <alignment horizontal="center" vertical="center" wrapText="1"/>
    </xf>
    <xf numFmtId="181" fontId="26" fillId="28" borderId="11" xfId="0" applyNumberFormat="1" applyFont="1" applyFill="1" applyBorder="1" applyAlignment="1">
      <alignment horizontal="right" vertical="center" wrapText="1"/>
    </xf>
    <xf numFmtId="0" fontId="22" fillId="23" borderId="11" xfId="0" applyFont="1" applyFill="1" applyBorder="1" applyAlignment="1">
      <alignment/>
    </xf>
    <xf numFmtId="49" fontId="26" fillId="23" borderId="0" xfId="55" applyNumberFormat="1" applyFont="1" applyFill="1" applyAlignment="1">
      <alignment horizontal="center" vertical="center" wrapText="1"/>
      <protection/>
    </xf>
    <xf numFmtId="49" fontId="23" fillId="23" borderId="11" xfId="62" applyNumberFormat="1" applyFont="1" applyFill="1" applyBorder="1" applyAlignment="1">
      <alignment horizontal="center" vertical="center" wrapText="1"/>
      <protection/>
    </xf>
    <xf numFmtId="49" fontId="23" fillId="23" borderId="13" xfId="62" applyNumberFormat="1" applyFont="1" applyFill="1" applyBorder="1" applyAlignment="1">
      <alignment horizontal="center" vertical="center" wrapText="1"/>
      <protection/>
    </xf>
    <xf numFmtId="49" fontId="23" fillId="23" borderId="13" xfId="0" applyNumberFormat="1" applyFont="1" applyFill="1" applyBorder="1" applyAlignment="1">
      <alignment horizontal="center" vertical="center" wrapText="1"/>
    </xf>
    <xf numFmtId="181" fontId="23" fillId="23" borderId="13" xfId="0" applyNumberFormat="1" applyFont="1" applyFill="1" applyBorder="1" applyAlignment="1">
      <alignment horizontal="right" vertical="center" wrapText="1"/>
    </xf>
    <xf numFmtId="0" fontId="22" fillId="23" borderId="12" xfId="0" applyFont="1" applyFill="1" applyBorder="1" applyAlignment="1">
      <alignment horizontal="left" vertical="center" wrapText="1"/>
    </xf>
    <xf numFmtId="49" fontId="24" fillId="23" borderId="18" xfId="62" applyNumberFormat="1" applyFont="1" applyFill="1" applyBorder="1" applyAlignment="1">
      <alignment horizontal="center" vertical="center" wrapText="1"/>
      <protection/>
    </xf>
    <xf numFmtId="181" fontId="24" fillId="23" borderId="11" xfId="62" applyNumberFormat="1" applyFont="1" applyFill="1" applyBorder="1" applyAlignment="1">
      <alignment vertical="center" wrapText="1"/>
      <protection/>
    </xf>
    <xf numFmtId="49" fontId="22" fillId="24" borderId="33" xfId="0" applyNumberFormat="1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0" fontId="23" fillId="23" borderId="0" xfId="0" applyFont="1" applyFill="1" applyAlignment="1">
      <alignment/>
    </xf>
    <xf numFmtId="49" fontId="23" fillId="2" borderId="11" xfId="0" applyNumberFormat="1" applyFont="1" applyFill="1" applyBorder="1" applyAlignment="1">
      <alignment horizontal="center" vertical="center" wrapText="1"/>
    </xf>
    <xf numFmtId="49" fontId="23" fillId="2" borderId="18" xfId="0" applyNumberFormat="1" applyFont="1" applyFill="1" applyBorder="1" applyAlignment="1">
      <alignment horizontal="center" vertical="center" wrapText="1"/>
    </xf>
    <xf numFmtId="181" fontId="23" fillId="2" borderId="11" xfId="0" applyNumberFormat="1" applyFont="1" applyFill="1" applyBorder="1" applyAlignment="1">
      <alignment horizontal="right" vertical="center" wrapText="1"/>
    </xf>
    <xf numFmtId="0" fontId="22" fillId="2" borderId="32" xfId="0" applyFont="1" applyFill="1" applyBorder="1" applyAlignment="1">
      <alignment horizontal="left" vertical="center" wrapText="1"/>
    </xf>
    <xf numFmtId="49" fontId="22" fillId="28" borderId="20" xfId="0" applyNumberFormat="1" applyFont="1" applyFill="1" applyBorder="1" applyAlignment="1">
      <alignment horizontal="right" vertical="center" wrapText="1"/>
    </xf>
    <xf numFmtId="49" fontId="22" fillId="28" borderId="18" xfId="0" applyNumberFormat="1" applyFont="1" applyFill="1" applyBorder="1" applyAlignment="1">
      <alignment horizontal="right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justify"/>
    </xf>
    <xf numFmtId="49" fontId="22" fillId="28" borderId="16" xfId="0" applyNumberFormat="1" applyFont="1" applyFill="1" applyBorder="1" applyAlignment="1">
      <alignment horizontal="right" vertical="center" wrapText="1"/>
    </xf>
    <xf numFmtId="49" fontId="22" fillId="28" borderId="10" xfId="0" applyNumberFormat="1" applyFont="1" applyFill="1" applyBorder="1" applyAlignment="1">
      <alignment horizontal="right" vertical="center" wrapText="1"/>
    </xf>
    <xf numFmtId="49" fontId="22" fillId="28" borderId="20" xfId="0" applyNumberFormat="1" applyFont="1" applyFill="1" applyBorder="1" applyAlignment="1">
      <alignment horizontal="center" vertical="center" wrapText="1"/>
    </xf>
    <xf numFmtId="49" fontId="22" fillId="28" borderId="18" xfId="0" applyNumberFormat="1" applyFont="1" applyFill="1" applyBorder="1" applyAlignment="1">
      <alignment horizontal="center" vertical="center" wrapText="1"/>
    </xf>
    <xf numFmtId="49" fontId="23" fillId="28" borderId="18" xfId="0" applyNumberFormat="1" applyFont="1" applyFill="1" applyBorder="1" applyAlignment="1">
      <alignment horizontal="center" vertical="center" wrapText="1"/>
    </xf>
    <xf numFmtId="0" fontId="23" fillId="28" borderId="20" xfId="0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justify"/>
    </xf>
    <xf numFmtId="49" fontId="24" fillId="28" borderId="20" xfId="0" applyNumberFormat="1" applyFont="1" applyFill="1" applyBorder="1" applyAlignment="1">
      <alignment horizontal="right" vertical="center" wrapText="1"/>
    </xf>
    <xf numFmtId="0" fontId="22" fillId="26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top" wrapText="1"/>
    </xf>
    <xf numFmtId="49" fontId="22" fillId="0" borderId="20" xfId="0" applyNumberFormat="1" applyFont="1" applyBorder="1" applyAlignment="1">
      <alignment horizontal="center" vertical="center" wrapText="1"/>
    </xf>
    <xf numFmtId="188" fontId="39" fillId="24" borderId="11" xfId="53" applyNumberFormat="1" applyFont="1" applyFill="1" applyBorder="1" applyAlignment="1" applyProtection="1">
      <alignment vertical="center" wrapText="1"/>
      <protection hidden="1"/>
    </xf>
    <xf numFmtId="49" fontId="24" fillId="28" borderId="18" xfId="0" applyNumberFormat="1" applyFont="1" applyFill="1" applyBorder="1" applyAlignment="1">
      <alignment horizontal="left" vertical="center" wrapText="1"/>
    </xf>
    <xf numFmtId="49" fontId="22" fillId="24" borderId="0" xfId="62" applyNumberFormat="1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 horizontal="left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3" borderId="14" xfId="0" applyNumberFormat="1" applyFont="1" applyFill="1" applyBorder="1" applyAlignment="1">
      <alignment horizontal="right" vertical="center" wrapText="1"/>
    </xf>
    <xf numFmtId="49" fontId="22" fillId="23" borderId="15" xfId="0" applyNumberFormat="1" applyFont="1" applyFill="1" applyBorder="1" applyAlignment="1">
      <alignment horizontal="left" vertical="center" wrapText="1"/>
    </xf>
    <xf numFmtId="0" fontId="38" fillId="24" borderId="11" xfId="0" applyFont="1" applyFill="1" applyBorder="1" applyAlignment="1">
      <alignment wrapText="1"/>
    </xf>
    <xf numFmtId="49" fontId="22" fillId="28" borderId="18" xfId="0" applyNumberFormat="1" applyFont="1" applyFill="1" applyBorder="1" applyAlignment="1">
      <alignment horizontal="left" vertical="center" wrapText="1"/>
    </xf>
    <xf numFmtId="0" fontId="26" fillId="26" borderId="11" xfId="0" applyFont="1" applyFill="1" applyBorder="1" applyAlignment="1">
      <alignment vertical="top" wrapText="1"/>
    </xf>
    <xf numFmtId="0" fontId="22" fillId="26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37" fillId="24" borderId="18" xfId="42" applyFont="1" applyFill="1" applyBorder="1" applyAlignment="1" applyProtection="1">
      <alignment horizontal="left" wrapText="1"/>
      <protection/>
    </xf>
    <xf numFmtId="0" fontId="22" fillId="24" borderId="0" xfId="0" applyFont="1" applyFill="1" applyAlignment="1">
      <alignment horizontal="justify"/>
    </xf>
    <xf numFmtId="0" fontId="24" fillId="25" borderId="34" xfId="0" applyFont="1" applyFill="1" applyBorder="1" applyAlignment="1">
      <alignment horizontal="left" vertical="center" wrapText="1"/>
    </xf>
    <xf numFmtId="0" fontId="24" fillId="27" borderId="0" xfId="0" applyFont="1" applyFill="1" applyBorder="1" applyAlignment="1">
      <alignment horizontal="left" vertical="center" wrapText="1"/>
    </xf>
    <xf numFmtId="0" fontId="40" fillId="26" borderId="18" xfId="0" applyFont="1" applyFill="1" applyBorder="1" applyAlignment="1">
      <alignment wrapText="1"/>
    </xf>
    <xf numFmtId="0" fontId="22" fillId="26" borderId="0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left" vertical="top" wrapText="1"/>
    </xf>
    <xf numFmtId="186" fontId="22" fillId="24" borderId="11" xfId="0" applyNumberFormat="1" applyFont="1" applyFill="1" applyBorder="1" applyAlignment="1">
      <alignment horizontal="right" vertical="center" wrapText="1"/>
    </xf>
    <xf numFmtId="186" fontId="22" fillId="25" borderId="11" xfId="0" applyNumberFormat="1" applyFont="1" applyFill="1" applyBorder="1" applyAlignment="1">
      <alignment horizontal="right" vertical="center" wrapText="1"/>
    </xf>
    <xf numFmtId="186" fontId="23" fillId="25" borderId="11" xfId="0" applyNumberFormat="1" applyFont="1" applyFill="1" applyBorder="1" applyAlignment="1">
      <alignment horizontal="right" vertical="center" wrapText="1"/>
    </xf>
    <xf numFmtId="0" fontId="22" fillId="23" borderId="0" xfId="0" applyFont="1" applyFill="1" applyAlignment="1">
      <alignment wrapText="1"/>
    </xf>
    <xf numFmtId="0" fontId="22" fillId="23" borderId="20" xfId="0" applyFont="1" applyFill="1" applyBorder="1" applyAlignment="1">
      <alignment wrapText="1"/>
    </xf>
    <xf numFmtId="0" fontId="22" fillId="23" borderId="19" xfId="0" applyFont="1" applyFill="1" applyBorder="1" applyAlignment="1">
      <alignment wrapText="1"/>
    </xf>
    <xf numFmtId="0" fontId="38" fillId="0" borderId="11" xfId="0" applyFont="1" applyBorder="1" applyAlignment="1">
      <alignment wrapText="1"/>
    </xf>
    <xf numFmtId="0" fontId="22" fillId="23" borderId="11" xfId="42" applyFont="1" applyFill="1" applyBorder="1" applyAlignment="1" applyProtection="1">
      <alignment horizontal="left" vertical="top" wrapText="1"/>
      <protection/>
    </xf>
    <xf numFmtId="0" fontId="22" fillId="23" borderId="11" xfId="42" applyFont="1" applyFill="1" applyBorder="1" applyAlignment="1" applyProtection="1">
      <alignment horizontal="left" wrapText="1"/>
      <protection/>
    </xf>
    <xf numFmtId="181" fontId="35" fillId="25" borderId="11" xfId="0" applyNumberFormat="1" applyFont="1" applyFill="1" applyBorder="1" applyAlignment="1">
      <alignment horizontal="right" vertical="center" wrapText="1"/>
    </xf>
    <xf numFmtId="0" fontId="38" fillId="26" borderId="11" xfId="0" applyFont="1" applyFill="1" applyBorder="1" applyAlignment="1">
      <alignment wrapText="1"/>
    </xf>
    <xf numFmtId="2" fontId="22" fillId="0" borderId="13" xfId="0" applyNumberFormat="1" applyFont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181" fontId="22" fillId="0" borderId="13" xfId="0" applyNumberFormat="1" applyFont="1" applyFill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2" fontId="23" fillId="0" borderId="11" xfId="0" applyNumberFormat="1" applyFont="1" applyFill="1" applyBorder="1" applyAlignment="1">
      <alignment vertical="center"/>
    </xf>
    <xf numFmtId="2" fontId="23" fillId="0" borderId="11" xfId="0" applyNumberFormat="1" applyFont="1" applyFill="1" applyBorder="1" applyAlignment="1">
      <alignment vertical="center" wrapText="1"/>
    </xf>
    <xf numFmtId="49" fontId="22" fillId="0" borderId="11" xfId="0" applyNumberFormat="1" applyFont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center"/>
    </xf>
    <xf numFmtId="2" fontId="22" fillId="0" borderId="11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right"/>
    </xf>
    <xf numFmtId="0" fontId="33" fillId="0" borderId="0" xfId="54" applyFont="1" applyFill="1" applyAlignment="1">
      <alignment horizontal="right" vertical="top"/>
      <protection/>
    </xf>
    <xf numFmtId="0" fontId="33" fillId="0" borderId="0" xfId="54" applyFont="1" applyFill="1" applyAlignment="1">
      <alignment vertical="top" wrapText="1"/>
      <protection/>
    </xf>
    <xf numFmtId="0" fontId="23" fillId="0" borderId="0" xfId="0" applyFont="1" applyAlignment="1">
      <alignment/>
    </xf>
    <xf numFmtId="0" fontId="30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top" wrapText="1"/>
    </xf>
    <xf numFmtId="0" fontId="22" fillId="24" borderId="0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wrapText="1"/>
    </xf>
    <xf numFmtId="49" fontId="22" fillId="25" borderId="20" xfId="0" applyNumberFormat="1" applyFont="1" applyFill="1" applyBorder="1" applyAlignment="1">
      <alignment wrapText="1"/>
    </xf>
    <xf numFmtId="49" fontId="22" fillId="25" borderId="18" xfId="0" applyNumberFormat="1" applyFont="1" applyFill="1" applyBorder="1" applyAlignment="1">
      <alignment wrapText="1"/>
    </xf>
    <xf numFmtId="49" fontId="23" fillId="28" borderId="20" xfId="0" applyNumberFormat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wrapText="1"/>
    </xf>
    <xf numFmtId="0" fontId="23" fillId="28" borderId="18" xfId="0" applyFont="1" applyFill="1" applyBorder="1" applyAlignment="1">
      <alignment horizontal="center" vertical="center" wrapText="1"/>
    </xf>
    <xf numFmtId="0" fontId="24" fillId="23" borderId="20" xfId="55" applyFont="1" applyFill="1" applyBorder="1" applyAlignment="1">
      <alignment horizontal="center" wrapText="1"/>
      <protection/>
    </xf>
    <xf numFmtId="0" fontId="24" fillId="23" borderId="18" xfId="55" applyFont="1" applyFill="1" applyBorder="1" applyAlignment="1">
      <alignment horizontal="center" wrapText="1"/>
      <protection/>
    </xf>
    <xf numFmtId="49" fontId="22" fillId="24" borderId="20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9" fontId="22" fillId="27" borderId="20" xfId="0" applyNumberFormat="1" applyFont="1" applyFill="1" applyBorder="1" applyAlignment="1">
      <alignment horizontal="center" vertical="center" wrapText="1"/>
    </xf>
    <xf numFmtId="49" fontId="22" fillId="27" borderId="18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right" vertical="center" wrapText="1"/>
    </xf>
    <xf numFmtId="49" fontId="22" fillId="23" borderId="20" xfId="0" applyNumberFormat="1" applyFont="1" applyFill="1" applyBorder="1" applyAlignment="1">
      <alignment horizontal="right" vertical="center" wrapText="1"/>
    </xf>
    <xf numFmtId="49" fontId="22" fillId="23" borderId="18" xfId="0" applyNumberFormat="1" applyFont="1" applyFill="1" applyBorder="1" applyAlignment="1">
      <alignment horizontal="right" vertical="center" wrapText="1"/>
    </xf>
    <xf numFmtId="49" fontId="22" fillId="25" borderId="20" xfId="0" applyNumberFormat="1" applyFont="1" applyFill="1" applyBorder="1" applyAlignment="1">
      <alignment horizontal="lef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4" fillId="28" borderId="20" xfId="0" applyNumberFormat="1" applyFont="1" applyFill="1" applyBorder="1" applyAlignment="1">
      <alignment horizontal="left" vertical="center" wrapText="1"/>
    </xf>
    <xf numFmtId="49" fontId="24" fillId="28" borderId="18" xfId="0" applyNumberFormat="1" applyFont="1" applyFill="1" applyBorder="1" applyAlignment="1">
      <alignment horizontal="left" vertical="center" wrapText="1"/>
    </xf>
    <xf numFmtId="49" fontId="22" fillId="28" borderId="20" xfId="0" applyNumberFormat="1" applyFont="1" applyFill="1" applyBorder="1" applyAlignment="1">
      <alignment horizontal="center" vertical="center" wrapText="1"/>
    </xf>
    <xf numFmtId="49" fontId="22" fillId="28" borderId="18" xfId="0" applyNumberFormat="1" applyFont="1" applyFill="1" applyBorder="1" applyAlignment="1">
      <alignment horizontal="center" vertical="center" wrapText="1"/>
    </xf>
    <xf numFmtId="0" fontId="26" fillId="23" borderId="20" xfId="55" applyFont="1" applyFill="1" applyBorder="1" applyAlignment="1">
      <alignment horizontal="center" vertical="center" wrapText="1"/>
      <protection/>
    </xf>
    <xf numFmtId="0" fontId="26" fillId="23" borderId="18" xfId="55" applyFont="1" applyFill="1" applyBorder="1" applyAlignment="1">
      <alignment horizontal="center" vertical="center" wrapText="1"/>
      <protection/>
    </xf>
    <xf numFmtId="0" fontId="23" fillId="23" borderId="20" xfId="0" applyFont="1" applyFill="1" applyBorder="1" applyAlignment="1">
      <alignment horizontal="center" vertical="center" wrapText="1"/>
    </xf>
    <xf numFmtId="0" fontId="23" fillId="23" borderId="18" xfId="0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0" fontId="24" fillId="23" borderId="20" xfId="55" applyFont="1" applyFill="1" applyBorder="1" applyAlignment="1">
      <alignment horizontal="center" vertical="center" wrapText="1"/>
      <protection/>
    </xf>
    <xf numFmtId="0" fontId="24" fillId="23" borderId="18" xfId="55" applyFont="1" applyFill="1" applyBorder="1" applyAlignment="1">
      <alignment horizontal="center" vertical="center" wrapText="1"/>
      <protection/>
    </xf>
    <xf numFmtId="0" fontId="23" fillId="28" borderId="20" xfId="0" applyFont="1" applyFill="1" applyBorder="1" applyAlignment="1">
      <alignment horizontal="center" vertical="center" wrapText="1"/>
    </xf>
    <xf numFmtId="49" fontId="24" fillId="23" borderId="20" xfId="0" applyNumberFormat="1" applyFont="1" applyFill="1" applyBorder="1" applyAlignment="1">
      <alignment horizontal="right" vertical="center" wrapText="1"/>
    </xf>
    <xf numFmtId="49" fontId="24" fillId="23" borderId="18" xfId="0" applyNumberFormat="1" applyFont="1" applyFill="1" applyBorder="1" applyAlignment="1">
      <alignment horizontal="right" vertical="center" wrapText="1"/>
    </xf>
    <xf numFmtId="49" fontId="24" fillId="23" borderId="16" xfId="0" applyNumberFormat="1" applyFont="1" applyFill="1" applyBorder="1" applyAlignment="1">
      <alignment horizontal="right" vertical="center" wrapText="1"/>
    </xf>
    <xf numFmtId="49" fontId="24" fillId="23" borderId="10" xfId="0" applyNumberFormat="1" applyFont="1" applyFill="1" applyBorder="1" applyAlignment="1">
      <alignment horizontal="right" vertical="center" wrapText="1"/>
    </xf>
    <xf numFmtId="49" fontId="24" fillId="28" borderId="20" xfId="0" applyNumberFormat="1" applyFont="1" applyFill="1" applyBorder="1" applyAlignment="1">
      <alignment horizontal="right" vertical="center" wrapText="1"/>
    </xf>
    <xf numFmtId="49" fontId="24" fillId="28" borderId="18" xfId="0" applyNumberFormat="1" applyFont="1" applyFill="1" applyBorder="1" applyAlignment="1">
      <alignment horizontal="right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horizontal="right" vertical="center" wrapText="1"/>
    </xf>
    <xf numFmtId="49" fontId="23" fillId="28" borderId="14" xfId="0" applyNumberFormat="1" applyFont="1" applyFill="1" applyBorder="1" applyAlignment="1">
      <alignment horizontal="center" vertical="center" wrapText="1"/>
    </xf>
    <xf numFmtId="49" fontId="23" fillId="28" borderId="15" xfId="0" applyNumberFormat="1" applyFont="1" applyFill="1" applyBorder="1" applyAlignment="1">
      <alignment horizontal="center" vertical="center" wrapText="1"/>
    </xf>
    <xf numFmtId="49" fontId="23" fillId="28" borderId="18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2" fillId="28" borderId="20" xfId="0" applyNumberFormat="1" applyFont="1" applyFill="1" applyBorder="1" applyAlignment="1">
      <alignment horizontal="left" vertical="center" wrapText="1"/>
    </xf>
    <xf numFmtId="49" fontId="22" fillId="28" borderId="18" xfId="0" applyNumberFormat="1" applyFont="1" applyFill="1" applyBorder="1" applyAlignment="1">
      <alignment horizontal="left" vertical="center" wrapText="1"/>
    </xf>
    <xf numFmtId="0" fontId="22" fillId="28" borderId="35" xfId="0" applyFont="1" applyFill="1" applyBorder="1" applyAlignment="1">
      <alignment horizontal="right" vertical="top" wrapText="1"/>
    </xf>
    <xf numFmtId="0" fontId="22" fillId="28" borderId="18" xfId="0" applyFont="1" applyFill="1" applyBorder="1" applyAlignment="1">
      <alignment horizontal="right" vertical="top" wrapText="1"/>
    </xf>
    <xf numFmtId="49" fontId="22" fillId="23" borderId="20" xfId="0" applyNumberFormat="1" applyFont="1" applyFill="1" applyBorder="1" applyAlignment="1">
      <alignment horizontal="center" wrapText="1"/>
    </xf>
    <xf numFmtId="49" fontId="22" fillId="23" borderId="18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center" vertical="center" wrapText="1"/>
    </xf>
    <xf numFmtId="49" fontId="22" fillId="25" borderId="18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Прил.1,2,3-2009" xfId="54"/>
    <cellStyle name="Обычный_Прил.7,8 Расходы_200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6"/>
  <sheetViews>
    <sheetView tabSelected="1" view="pageBreakPreview" zoomScale="60" zoomScaleNormal="70" zoomScalePageLayoutView="0" workbookViewId="0" topLeftCell="A1">
      <selection activeCell="F53" sqref="F53"/>
    </sheetView>
  </sheetViews>
  <sheetFormatPr defaultColWidth="9.140625" defaultRowHeight="15"/>
  <cols>
    <col min="1" max="1" width="77.28125" style="6" customWidth="1"/>
    <col min="2" max="2" width="0.42578125" style="8" hidden="1" customWidth="1"/>
    <col min="3" max="3" width="12.8515625" style="11" customWidth="1"/>
    <col min="4" max="4" width="13.421875" style="12" customWidth="1"/>
    <col min="5" max="5" width="13.00390625" style="4" customWidth="1"/>
    <col min="6" max="6" width="18.8515625" style="5" customWidth="1"/>
    <col min="7" max="7" width="24.57421875" style="11" customWidth="1"/>
    <col min="8" max="8" width="18.7109375" style="13" customWidth="1"/>
    <col min="9" max="9" width="18.8515625" style="49" hidden="1" customWidth="1"/>
    <col min="10" max="10" width="18.28125" style="1" hidden="1" customWidth="1"/>
    <col min="11" max="38" width="9.140625" style="1" customWidth="1"/>
  </cols>
  <sheetData>
    <row r="1" spans="1:10" s="50" customFormat="1" ht="15.75" customHeight="1">
      <c r="A1" s="331" t="s">
        <v>342</v>
      </c>
      <c r="B1" s="331"/>
      <c r="C1" s="331"/>
      <c r="D1" s="331"/>
      <c r="E1" s="331"/>
      <c r="F1" s="331"/>
      <c r="G1" s="331"/>
      <c r="H1" s="331"/>
      <c r="I1" s="307"/>
      <c r="J1" s="307"/>
    </row>
    <row r="2" spans="1:10" s="50" customFormat="1" ht="15.75" customHeight="1">
      <c r="A2" s="331" t="s">
        <v>326</v>
      </c>
      <c r="B2" s="331"/>
      <c r="C2" s="331"/>
      <c r="D2" s="331"/>
      <c r="E2" s="331"/>
      <c r="F2" s="331"/>
      <c r="G2" s="331"/>
      <c r="H2" s="331"/>
      <c r="I2" s="307"/>
      <c r="J2" s="307"/>
    </row>
    <row r="3" spans="1:10" s="50" customFormat="1" ht="15.75" customHeight="1">
      <c r="A3" s="331" t="s">
        <v>355</v>
      </c>
      <c r="B3" s="331"/>
      <c r="C3" s="331"/>
      <c r="D3" s="331"/>
      <c r="E3" s="331"/>
      <c r="F3" s="331"/>
      <c r="G3" s="331"/>
      <c r="H3" s="331"/>
      <c r="I3" s="307"/>
      <c r="J3" s="307"/>
    </row>
    <row r="4" spans="1:10" s="51" customFormat="1" ht="16.5" customHeight="1">
      <c r="A4" s="330" t="s">
        <v>354</v>
      </c>
      <c r="B4" s="330"/>
      <c r="C4" s="330"/>
      <c r="D4" s="330"/>
      <c r="E4" s="330"/>
      <c r="F4" s="330"/>
      <c r="G4" s="330"/>
      <c r="H4" s="330"/>
      <c r="I4" s="308"/>
      <c r="J4" s="308"/>
    </row>
    <row r="5" spans="1:10" s="51" customFormat="1" ht="16.5" customHeight="1">
      <c r="A5" s="330" t="s">
        <v>344</v>
      </c>
      <c r="B5" s="330"/>
      <c r="C5" s="330"/>
      <c r="D5" s="330"/>
      <c r="E5" s="330"/>
      <c r="F5" s="330"/>
      <c r="G5" s="330"/>
      <c r="H5" s="330"/>
      <c r="I5" s="308"/>
      <c r="J5" s="308"/>
    </row>
    <row r="6" spans="1:7" s="51" customFormat="1" ht="16.5" customHeight="1">
      <c r="A6" s="373"/>
      <c r="B6" s="373"/>
      <c r="C6" s="373"/>
      <c r="D6" s="373"/>
      <c r="E6" s="373"/>
      <c r="F6" s="373"/>
      <c r="G6" s="373"/>
    </row>
    <row r="7" spans="1:10" s="51" customFormat="1" ht="16.5" customHeight="1">
      <c r="A7" s="373"/>
      <c r="B7" s="373"/>
      <c r="C7" s="373"/>
      <c r="D7" s="373"/>
      <c r="E7" s="373"/>
      <c r="F7" s="373"/>
      <c r="G7" s="373"/>
      <c r="H7" s="309"/>
      <c r="I7" s="309"/>
      <c r="J7" s="309"/>
    </row>
    <row r="8" spans="1:10" s="51" customFormat="1" ht="74.25" customHeight="1">
      <c r="A8" s="332" t="s">
        <v>345</v>
      </c>
      <c r="B8" s="332"/>
      <c r="C8" s="332"/>
      <c r="D8" s="332"/>
      <c r="E8" s="332"/>
      <c r="F8" s="332"/>
      <c r="G8" s="332"/>
      <c r="H8" s="332"/>
      <c r="I8" s="332"/>
      <c r="J8" s="332"/>
    </row>
    <row r="9" spans="1:10" s="3" customFormat="1" ht="15.75" hidden="1">
      <c r="A9" s="52"/>
      <c r="B9" s="53"/>
      <c r="C9" s="54"/>
      <c r="D9" s="54"/>
      <c r="E9" s="54"/>
      <c r="F9" s="54"/>
      <c r="G9" s="55"/>
      <c r="H9" s="55" t="s">
        <v>293</v>
      </c>
      <c r="I9" s="55" t="s">
        <v>293</v>
      </c>
      <c r="J9" s="55" t="s">
        <v>293</v>
      </c>
    </row>
    <row r="10" spans="1:36" s="20" customFormat="1" ht="54" customHeight="1">
      <c r="A10" s="9" t="s">
        <v>41</v>
      </c>
      <c r="B10" s="10" t="s">
        <v>1</v>
      </c>
      <c r="C10" s="15" t="s">
        <v>40</v>
      </c>
      <c r="D10" s="16"/>
      <c r="E10" s="17" t="s">
        <v>0</v>
      </c>
      <c r="F10" s="18" t="s">
        <v>324</v>
      </c>
      <c r="G10" s="18" t="s">
        <v>325</v>
      </c>
      <c r="H10" s="18" t="s">
        <v>346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s="25" customFormat="1" ht="18.75">
      <c r="A11" s="57" t="s">
        <v>4</v>
      </c>
      <c r="B11" s="58"/>
      <c r="C11" s="14"/>
      <c r="D11" s="17"/>
      <c r="E11" s="61"/>
      <c r="F11" s="288">
        <v>1062200</v>
      </c>
      <c r="G11" s="288">
        <v>509533</v>
      </c>
      <c r="H11" s="288">
        <v>501743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25" customFormat="1" ht="41.25" customHeight="1">
      <c r="A12" s="57" t="s">
        <v>327</v>
      </c>
      <c r="B12" s="63" t="s">
        <v>2</v>
      </c>
      <c r="C12" s="14"/>
      <c r="D12" s="17"/>
      <c r="E12" s="61"/>
      <c r="F12" s="288">
        <v>1062200</v>
      </c>
      <c r="G12" s="288">
        <v>509533</v>
      </c>
      <c r="H12" s="288">
        <v>501743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25" customFormat="1" ht="35.25" customHeight="1">
      <c r="A13" s="57" t="s">
        <v>5</v>
      </c>
      <c r="B13" s="63" t="s">
        <v>2</v>
      </c>
      <c r="C13" s="14"/>
      <c r="D13" s="17"/>
      <c r="E13" s="61"/>
      <c r="F13" s="62">
        <v>769089</v>
      </c>
      <c r="G13" s="62">
        <v>275000</v>
      </c>
      <c r="H13" s="62">
        <v>371156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25" customFormat="1" ht="43.5" customHeight="1">
      <c r="A14" s="64" t="s">
        <v>6</v>
      </c>
      <c r="B14" s="63" t="s">
        <v>2</v>
      </c>
      <c r="C14" s="14"/>
      <c r="D14" s="17"/>
      <c r="E14" s="61"/>
      <c r="F14" s="62">
        <v>300000</v>
      </c>
      <c r="G14" s="62">
        <v>150000</v>
      </c>
      <c r="H14" s="62">
        <v>185000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7" customFormat="1" ht="43.5" customHeight="1">
      <c r="A15" s="65" t="s">
        <v>69</v>
      </c>
      <c r="B15" s="66" t="s">
        <v>2</v>
      </c>
      <c r="C15" s="67" t="s">
        <v>154</v>
      </c>
      <c r="D15" s="68" t="s">
        <v>155</v>
      </c>
      <c r="E15" s="69"/>
      <c r="F15" s="62">
        <v>300000</v>
      </c>
      <c r="G15" s="62">
        <v>150000</v>
      </c>
      <c r="H15" s="62">
        <v>185000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 s="29" customFormat="1" ht="26.25" customHeight="1">
      <c r="A16" s="71" t="s">
        <v>70</v>
      </c>
      <c r="B16" s="72" t="s">
        <v>2</v>
      </c>
      <c r="C16" s="74" t="s">
        <v>156</v>
      </c>
      <c r="D16" s="2" t="s">
        <v>155</v>
      </c>
      <c r="E16" s="75"/>
      <c r="F16" s="62">
        <v>300000</v>
      </c>
      <c r="G16" s="62">
        <v>150000</v>
      </c>
      <c r="H16" s="62">
        <v>185000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s="29" customFormat="1" ht="39" customHeight="1">
      <c r="A17" s="71" t="s">
        <v>44</v>
      </c>
      <c r="B17" s="72" t="s">
        <v>2</v>
      </c>
      <c r="C17" s="74" t="s">
        <v>156</v>
      </c>
      <c r="D17" s="2" t="s">
        <v>157</v>
      </c>
      <c r="E17" s="75"/>
      <c r="F17" s="62">
        <v>300000</v>
      </c>
      <c r="G17" s="62">
        <v>150000</v>
      </c>
      <c r="H17" s="62">
        <v>185000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s="29" customFormat="1" ht="77.25" customHeight="1">
      <c r="A18" s="77" t="s">
        <v>7</v>
      </c>
      <c r="B18" s="58" t="s">
        <v>2</v>
      </c>
      <c r="C18" s="74" t="s">
        <v>156</v>
      </c>
      <c r="D18" s="2" t="s">
        <v>157</v>
      </c>
      <c r="E18" s="75" t="s">
        <v>3</v>
      </c>
      <c r="F18" s="62">
        <v>300000</v>
      </c>
      <c r="G18" s="62">
        <v>150000</v>
      </c>
      <c r="H18" s="62">
        <v>185000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:36" s="29" customFormat="1" ht="66.75" customHeight="1">
      <c r="A19" s="64" t="s">
        <v>15</v>
      </c>
      <c r="B19" s="63" t="s">
        <v>2</v>
      </c>
      <c r="C19" s="60"/>
      <c r="D19" s="61"/>
      <c r="E19" s="59"/>
      <c r="F19" s="62">
        <v>220000</v>
      </c>
      <c r="G19" s="62">
        <v>115000</v>
      </c>
      <c r="H19" s="62">
        <v>110000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 s="29" customFormat="1" ht="32.25" customHeight="1">
      <c r="A20" s="65" t="s">
        <v>71</v>
      </c>
      <c r="B20" s="66" t="s">
        <v>2</v>
      </c>
      <c r="C20" s="78" t="s">
        <v>158</v>
      </c>
      <c r="D20" s="79" t="s">
        <v>155</v>
      </c>
      <c r="E20" s="69"/>
      <c r="F20" s="70">
        <v>220000</v>
      </c>
      <c r="G20" s="62">
        <v>115000</v>
      </c>
      <c r="H20" s="62">
        <v>110000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 s="29" customFormat="1" ht="36" customHeight="1">
      <c r="A21" s="71" t="s">
        <v>72</v>
      </c>
      <c r="B21" s="72" t="s">
        <v>2</v>
      </c>
      <c r="C21" s="74" t="s">
        <v>159</v>
      </c>
      <c r="D21" s="2" t="s">
        <v>155</v>
      </c>
      <c r="E21" s="75"/>
      <c r="F21" s="76">
        <v>220000</v>
      </c>
      <c r="G21" s="62">
        <v>115000</v>
      </c>
      <c r="H21" s="62">
        <v>110000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8" s="28" customFormat="1" ht="46.5" customHeight="1">
      <c r="A22" s="71" t="s">
        <v>44</v>
      </c>
      <c r="B22" s="72" t="s">
        <v>2</v>
      </c>
      <c r="C22" s="74" t="s">
        <v>159</v>
      </c>
      <c r="D22" s="2" t="s">
        <v>157</v>
      </c>
      <c r="E22" s="75"/>
      <c r="F22" s="76">
        <v>220000</v>
      </c>
      <c r="G22" s="62">
        <v>115000</v>
      </c>
      <c r="H22" s="62">
        <v>110000</v>
      </c>
    </row>
    <row r="23" spans="1:8" s="28" customFormat="1" ht="56.25" customHeight="1">
      <c r="A23" s="77" t="s">
        <v>7</v>
      </c>
      <c r="B23" s="58" t="s">
        <v>2</v>
      </c>
      <c r="C23" s="74" t="s">
        <v>159</v>
      </c>
      <c r="D23" s="2" t="s">
        <v>157</v>
      </c>
      <c r="E23" s="75" t="s">
        <v>3</v>
      </c>
      <c r="F23" s="76">
        <v>195000</v>
      </c>
      <c r="G23" s="76">
        <v>100000</v>
      </c>
      <c r="H23" s="76">
        <v>10000</v>
      </c>
    </row>
    <row r="24" spans="1:8" s="28" customFormat="1" ht="43.5" customHeight="1">
      <c r="A24" s="261" t="s">
        <v>160</v>
      </c>
      <c r="B24" s="58" t="s">
        <v>2</v>
      </c>
      <c r="C24" s="74" t="s">
        <v>159</v>
      </c>
      <c r="D24" s="2" t="s">
        <v>157</v>
      </c>
      <c r="E24" s="75" t="s">
        <v>9</v>
      </c>
      <c r="F24" s="76">
        <v>20000</v>
      </c>
      <c r="G24" s="76">
        <v>10000</v>
      </c>
      <c r="H24" s="76">
        <v>5000</v>
      </c>
    </row>
    <row r="25" spans="1:8" s="28" customFormat="1" ht="18.75" customHeight="1">
      <c r="A25" s="80" t="s">
        <v>10</v>
      </c>
      <c r="B25" s="58" t="s">
        <v>2</v>
      </c>
      <c r="C25" s="74" t="s">
        <v>159</v>
      </c>
      <c r="D25" s="2" t="s">
        <v>157</v>
      </c>
      <c r="E25" s="75" t="s">
        <v>11</v>
      </c>
      <c r="F25" s="76">
        <v>5000</v>
      </c>
      <c r="G25" s="76">
        <v>5000</v>
      </c>
      <c r="H25" s="76">
        <v>5000</v>
      </c>
    </row>
    <row r="26" spans="1:8" s="28" customFormat="1" ht="37.5" customHeight="1" hidden="1">
      <c r="A26" s="81" t="s">
        <v>16</v>
      </c>
      <c r="B26" s="63" t="s">
        <v>2</v>
      </c>
      <c r="C26" s="82"/>
      <c r="D26" s="83"/>
      <c r="E26" s="84"/>
      <c r="F26" s="85">
        <f>+F27</f>
        <v>0</v>
      </c>
      <c r="G26" s="85">
        <f>+G27</f>
        <v>0</v>
      </c>
      <c r="H26" s="85">
        <f>+H27</f>
        <v>0</v>
      </c>
    </row>
    <row r="27" spans="1:36" s="29" customFormat="1" ht="19.5" customHeight="1" hidden="1">
      <c r="A27" s="65" t="s">
        <v>73</v>
      </c>
      <c r="B27" s="66" t="s">
        <v>2</v>
      </c>
      <c r="C27" s="78" t="s">
        <v>163</v>
      </c>
      <c r="D27" s="79" t="s">
        <v>155</v>
      </c>
      <c r="E27" s="69"/>
      <c r="F27" s="70">
        <f>F28</f>
        <v>0</v>
      </c>
      <c r="G27" s="70">
        <f>G28</f>
        <v>0</v>
      </c>
      <c r="H27" s="70">
        <f>H28</f>
        <v>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</row>
    <row r="28" spans="1:36" s="29" customFormat="1" ht="19.5" customHeight="1" hidden="1">
      <c r="A28" s="71" t="s">
        <v>75</v>
      </c>
      <c r="B28" s="72" t="s">
        <v>2</v>
      </c>
      <c r="C28" s="74" t="s">
        <v>164</v>
      </c>
      <c r="D28" s="2" t="s">
        <v>155</v>
      </c>
      <c r="E28" s="75"/>
      <c r="F28" s="76">
        <f>+F29</f>
        <v>0</v>
      </c>
      <c r="G28" s="76">
        <f>+G29</f>
        <v>0</v>
      </c>
      <c r="H28" s="76">
        <f>+H29</f>
        <v>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</row>
    <row r="29" spans="1:8" s="28" customFormat="1" ht="37.5" customHeight="1" hidden="1">
      <c r="A29" s="86" t="s">
        <v>77</v>
      </c>
      <c r="B29" s="72" t="s">
        <v>2</v>
      </c>
      <c r="C29" s="74" t="s">
        <v>74</v>
      </c>
      <c r="D29" s="2" t="s">
        <v>76</v>
      </c>
      <c r="E29" s="75"/>
      <c r="F29" s="76">
        <f>SUM(F30:F31)</f>
        <v>0</v>
      </c>
      <c r="G29" s="76">
        <f>SUM(G30:G31)</f>
        <v>0</v>
      </c>
      <c r="H29" s="76">
        <f>SUM(H30:H31)</f>
        <v>0</v>
      </c>
    </row>
    <row r="30" spans="1:11" s="28" customFormat="1" ht="27.75" customHeight="1" hidden="1">
      <c r="A30" s="77" t="s">
        <v>12</v>
      </c>
      <c r="B30" s="58" t="s">
        <v>2</v>
      </c>
      <c r="C30" s="74" t="s">
        <v>74</v>
      </c>
      <c r="D30" s="2" t="s">
        <v>76</v>
      </c>
      <c r="E30" s="75" t="s">
        <v>13</v>
      </c>
      <c r="F30" s="76"/>
      <c r="G30" s="76"/>
      <c r="H30" s="76"/>
      <c r="I30" s="205"/>
      <c r="J30" s="205"/>
      <c r="K30" s="205"/>
    </row>
    <row r="31" spans="1:8" s="28" customFormat="1" ht="19.5" customHeight="1" hidden="1">
      <c r="A31" s="80"/>
      <c r="B31" s="58"/>
      <c r="C31" s="74"/>
      <c r="D31" s="2"/>
      <c r="E31" s="75" t="s">
        <v>118</v>
      </c>
      <c r="F31" s="76"/>
      <c r="G31" s="76"/>
      <c r="H31" s="76"/>
    </row>
    <row r="32" spans="1:8" s="24" customFormat="1" ht="18.75" customHeight="1" hidden="1">
      <c r="A32" s="88" t="s">
        <v>14</v>
      </c>
      <c r="B32" s="63" t="s">
        <v>2</v>
      </c>
      <c r="C32" s="14"/>
      <c r="D32" s="17"/>
      <c r="E32" s="89"/>
      <c r="F32" s="62">
        <f aca="true" t="shared" si="0" ref="F32:H33">F33</f>
        <v>0</v>
      </c>
      <c r="G32" s="62">
        <f t="shared" si="0"/>
        <v>0</v>
      </c>
      <c r="H32" s="62">
        <f t="shared" si="0"/>
        <v>0</v>
      </c>
    </row>
    <row r="33" spans="1:8" s="24" customFormat="1" ht="18.75" customHeight="1" hidden="1">
      <c r="A33" s="90" t="s">
        <v>81</v>
      </c>
      <c r="B33" s="66" t="s">
        <v>2</v>
      </c>
      <c r="C33" s="91" t="s">
        <v>165</v>
      </c>
      <c r="D33" s="92" t="s">
        <v>155</v>
      </c>
      <c r="E33" s="93"/>
      <c r="F33" s="62">
        <f t="shared" si="0"/>
        <v>0</v>
      </c>
      <c r="G33" s="62">
        <f t="shared" si="0"/>
        <v>0</v>
      </c>
      <c r="H33" s="62">
        <f t="shared" si="0"/>
        <v>0</v>
      </c>
    </row>
    <row r="34" spans="1:36" s="29" customFormat="1" ht="19.5" customHeight="1" hidden="1">
      <c r="A34" s="71" t="s">
        <v>85</v>
      </c>
      <c r="B34" s="72" t="s">
        <v>2</v>
      </c>
      <c r="C34" s="94" t="s">
        <v>166</v>
      </c>
      <c r="D34" s="95" t="s">
        <v>155</v>
      </c>
      <c r="E34" s="75"/>
      <c r="F34" s="76">
        <f aca="true" t="shared" si="1" ref="F34:H35">+F35</f>
        <v>0</v>
      </c>
      <c r="G34" s="76">
        <f t="shared" si="1"/>
        <v>0</v>
      </c>
      <c r="H34" s="76">
        <f t="shared" si="1"/>
        <v>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</row>
    <row r="35" spans="1:36" s="29" customFormat="1" ht="19.5" customHeight="1" hidden="1">
      <c r="A35" s="71" t="s">
        <v>86</v>
      </c>
      <c r="B35" s="72" t="s">
        <v>2</v>
      </c>
      <c r="C35" s="94" t="s">
        <v>166</v>
      </c>
      <c r="D35" s="95" t="s">
        <v>167</v>
      </c>
      <c r="E35" s="75"/>
      <c r="F35" s="76">
        <f t="shared" si="1"/>
        <v>0</v>
      </c>
      <c r="G35" s="76">
        <f t="shared" si="1"/>
        <v>0</v>
      </c>
      <c r="H35" s="76">
        <f t="shared" si="1"/>
        <v>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</row>
    <row r="36" spans="1:8" s="24" customFormat="1" ht="18" customHeight="1" hidden="1">
      <c r="A36" s="96" t="s">
        <v>8</v>
      </c>
      <c r="B36" s="58" t="s">
        <v>2</v>
      </c>
      <c r="C36" s="94" t="s">
        <v>166</v>
      </c>
      <c r="D36" s="95" t="s">
        <v>167</v>
      </c>
      <c r="E36" s="58" t="s">
        <v>9</v>
      </c>
      <c r="F36" s="87"/>
      <c r="G36" s="87"/>
      <c r="H36" s="87"/>
    </row>
    <row r="37" spans="1:8" s="21" customFormat="1" ht="20.25" customHeight="1" hidden="1">
      <c r="A37" s="81" t="s">
        <v>89</v>
      </c>
      <c r="B37" s="63" t="s">
        <v>2</v>
      </c>
      <c r="C37" s="14"/>
      <c r="D37" s="17"/>
      <c r="E37" s="58"/>
      <c r="F37" s="62">
        <f aca="true" t="shared" si="2" ref="F37:H40">F38</f>
        <v>0</v>
      </c>
      <c r="G37" s="62">
        <f t="shared" si="2"/>
        <v>0</v>
      </c>
      <c r="H37" s="62">
        <f t="shared" si="2"/>
        <v>0</v>
      </c>
    </row>
    <row r="38" spans="1:8" s="21" customFormat="1" ht="20.25" customHeight="1" hidden="1">
      <c r="A38" s="77" t="s">
        <v>17</v>
      </c>
      <c r="B38" s="66" t="s">
        <v>2</v>
      </c>
      <c r="C38" s="97" t="s">
        <v>87</v>
      </c>
      <c r="D38" s="98" t="s">
        <v>42</v>
      </c>
      <c r="E38" s="99"/>
      <c r="F38" s="100">
        <f t="shared" si="2"/>
        <v>0</v>
      </c>
      <c r="G38" s="100">
        <f t="shared" si="2"/>
        <v>0</v>
      </c>
      <c r="H38" s="100">
        <f t="shared" si="2"/>
        <v>0</v>
      </c>
    </row>
    <row r="39" spans="1:8" s="21" customFormat="1" ht="20.25" customHeight="1" hidden="1">
      <c r="A39" s="77" t="s">
        <v>18</v>
      </c>
      <c r="B39" s="72" t="s">
        <v>2</v>
      </c>
      <c r="C39" s="97" t="s">
        <v>88</v>
      </c>
      <c r="D39" s="101" t="s">
        <v>42</v>
      </c>
      <c r="E39" s="99"/>
      <c r="F39" s="100">
        <f t="shared" si="2"/>
        <v>0</v>
      </c>
      <c r="G39" s="100">
        <f t="shared" si="2"/>
        <v>0</v>
      </c>
      <c r="H39" s="100">
        <f t="shared" si="2"/>
        <v>0</v>
      </c>
    </row>
    <row r="40" spans="1:8" s="21" customFormat="1" ht="18.75" customHeight="1" hidden="1">
      <c r="A40" s="80" t="s">
        <v>90</v>
      </c>
      <c r="B40" s="72" t="s">
        <v>2</v>
      </c>
      <c r="C40" s="102" t="s">
        <v>88</v>
      </c>
      <c r="D40" s="103">
        <v>1403</v>
      </c>
      <c r="E40" s="99"/>
      <c r="F40" s="100">
        <f t="shared" si="2"/>
        <v>0</v>
      </c>
      <c r="G40" s="100">
        <f t="shared" si="2"/>
        <v>0</v>
      </c>
      <c r="H40" s="100">
        <f t="shared" si="2"/>
        <v>0</v>
      </c>
    </row>
    <row r="41" spans="1:8" s="21" customFormat="1" ht="20.25" customHeight="1" hidden="1">
      <c r="A41" s="80" t="s">
        <v>10</v>
      </c>
      <c r="B41" s="58" t="s">
        <v>2</v>
      </c>
      <c r="C41" s="97" t="s">
        <v>88</v>
      </c>
      <c r="D41" s="104">
        <v>1403</v>
      </c>
      <c r="E41" s="58" t="s">
        <v>11</v>
      </c>
      <c r="F41" s="35"/>
      <c r="G41" s="35"/>
      <c r="H41" s="35"/>
    </row>
    <row r="42" spans="1:8" s="21" customFormat="1" ht="24.75" customHeight="1">
      <c r="A42" s="64" t="s">
        <v>19</v>
      </c>
      <c r="B42" s="63" t="s">
        <v>2</v>
      </c>
      <c r="C42" s="105"/>
      <c r="D42" s="16"/>
      <c r="E42" s="61"/>
      <c r="F42" s="62">
        <v>500</v>
      </c>
      <c r="G42" s="62">
        <v>400</v>
      </c>
      <c r="H42" s="62">
        <v>400</v>
      </c>
    </row>
    <row r="43" spans="1:8" s="31" customFormat="1" ht="18.75" customHeight="1" hidden="1">
      <c r="A43" s="81"/>
      <c r="B43" s="66"/>
      <c r="C43" s="106"/>
      <c r="D43" s="107"/>
      <c r="E43" s="84"/>
      <c r="F43" s="62"/>
      <c r="G43" s="62"/>
      <c r="H43" s="62"/>
    </row>
    <row r="44" spans="1:8" s="31" customFormat="1" ht="18.75" customHeight="1" hidden="1">
      <c r="A44" s="77"/>
      <c r="B44" s="72"/>
      <c r="C44" s="97"/>
      <c r="D44" s="101"/>
      <c r="E44" s="108"/>
      <c r="F44" s="109"/>
      <c r="G44" s="109"/>
      <c r="H44" s="109"/>
    </row>
    <row r="45" spans="1:8" s="21" customFormat="1" ht="18.75" customHeight="1" hidden="1">
      <c r="A45" s="110"/>
      <c r="B45" s="72"/>
      <c r="C45" s="102"/>
      <c r="D45" s="103"/>
      <c r="E45" s="108"/>
      <c r="F45" s="109"/>
      <c r="G45" s="109"/>
      <c r="H45" s="109"/>
    </row>
    <row r="46" spans="1:8" s="21" customFormat="1" ht="18.75" customHeight="1" hidden="1">
      <c r="A46" s="111"/>
      <c r="B46" s="58"/>
      <c r="C46" s="97"/>
      <c r="D46" s="104"/>
      <c r="E46" s="112"/>
      <c r="F46" s="35"/>
      <c r="G46" s="35"/>
      <c r="H46" s="35"/>
    </row>
    <row r="47" spans="1:8" s="31" customFormat="1" ht="93.75">
      <c r="A47" s="81" t="s">
        <v>352</v>
      </c>
      <c r="B47" s="66" t="s">
        <v>2</v>
      </c>
      <c r="C47" s="106" t="s">
        <v>174</v>
      </c>
      <c r="D47" s="107" t="s">
        <v>155</v>
      </c>
      <c r="E47" s="84"/>
      <c r="F47" s="62">
        <v>219089</v>
      </c>
      <c r="G47" s="62">
        <v>10000</v>
      </c>
      <c r="H47" s="62">
        <v>10000</v>
      </c>
    </row>
    <row r="48" spans="1:8" s="31" customFormat="1" ht="73.5" customHeight="1">
      <c r="A48" s="77" t="s">
        <v>353</v>
      </c>
      <c r="B48" s="72" t="s">
        <v>2</v>
      </c>
      <c r="C48" s="113" t="s">
        <v>175</v>
      </c>
      <c r="D48" s="114" t="s">
        <v>155</v>
      </c>
      <c r="E48" s="99"/>
      <c r="F48" s="100">
        <v>10000</v>
      </c>
      <c r="G48" s="100">
        <v>5000</v>
      </c>
      <c r="H48" s="100">
        <v>5000</v>
      </c>
    </row>
    <row r="49" spans="1:8" s="31" customFormat="1" ht="75" customHeight="1">
      <c r="A49" s="315" t="s">
        <v>323</v>
      </c>
      <c r="B49" s="72" t="s">
        <v>2</v>
      </c>
      <c r="C49" s="102" t="s">
        <v>281</v>
      </c>
      <c r="D49" s="124" t="s">
        <v>155</v>
      </c>
      <c r="E49" s="99"/>
      <c r="F49" s="100">
        <v>10000</v>
      </c>
      <c r="G49" s="100">
        <v>5000</v>
      </c>
      <c r="H49" s="100">
        <v>5000</v>
      </c>
    </row>
    <row r="50" spans="1:247" s="28" customFormat="1" ht="19.5" customHeight="1" hidden="1">
      <c r="A50" s="292" t="s">
        <v>52</v>
      </c>
      <c r="B50" s="72" t="s">
        <v>2</v>
      </c>
      <c r="C50" s="94" t="s">
        <v>281</v>
      </c>
      <c r="D50" s="95" t="s">
        <v>282</v>
      </c>
      <c r="E50" s="115"/>
      <c r="F50" s="116">
        <v>145</v>
      </c>
      <c r="G50" s="116">
        <v>145</v>
      </c>
      <c r="H50" s="116">
        <v>145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</row>
    <row r="51" spans="1:247" s="28" customFormat="1" ht="56.25" customHeight="1" hidden="1">
      <c r="A51" s="206" t="s">
        <v>7</v>
      </c>
      <c r="B51" s="207" t="s">
        <v>2</v>
      </c>
      <c r="C51" s="371" t="s">
        <v>283</v>
      </c>
      <c r="D51" s="372"/>
      <c r="E51" s="210" t="s">
        <v>3</v>
      </c>
      <c r="F51" s="209"/>
      <c r="G51" s="209"/>
      <c r="H51" s="209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</row>
    <row r="52" spans="1:247" s="28" customFormat="1" ht="39.75" customHeight="1">
      <c r="A52" s="117" t="s">
        <v>8</v>
      </c>
      <c r="B52" s="58" t="s">
        <v>2</v>
      </c>
      <c r="C52" s="94" t="s">
        <v>281</v>
      </c>
      <c r="D52" s="95" t="s">
        <v>282</v>
      </c>
      <c r="E52" s="58" t="s">
        <v>9</v>
      </c>
      <c r="F52" s="35">
        <v>10000</v>
      </c>
      <c r="G52" s="35">
        <v>5000</v>
      </c>
      <c r="H52" s="35">
        <v>5000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</row>
    <row r="53" spans="1:8" s="31" customFormat="1" ht="45" customHeight="1">
      <c r="A53" s="118" t="s">
        <v>78</v>
      </c>
      <c r="B53" s="66" t="s">
        <v>2</v>
      </c>
      <c r="C53" s="119" t="s">
        <v>168</v>
      </c>
      <c r="D53" s="120" t="s">
        <v>155</v>
      </c>
      <c r="E53" s="121"/>
      <c r="F53" s="122">
        <v>209089</v>
      </c>
      <c r="G53" s="122">
        <v>5000</v>
      </c>
      <c r="H53" s="122">
        <v>5000</v>
      </c>
    </row>
    <row r="54" spans="1:8" s="21" customFormat="1" ht="31.5" customHeight="1">
      <c r="A54" s="77" t="s">
        <v>79</v>
      </c>
      <c r="B54" s="72" t="s">
        <v>2</v>
      </c>
      <c r="C54" s="123" t="s">
        <v>169</v>
      </c>
      <c r="D54" s="124" t="s">
        <v>155</v>
      </c>
      <c r="E54" s="125"/>
      <c r="F54" s="100">
        <v>194089</v>
      </c>
      <c r="G54" s="100">
        <v>5000</v>
      </c>
      <c r="H54" s="100">
        <v>5000</v>
      </c>
    </row>
    <row r="55" spans="1:8" s="21" customFormat="1" ht="41.25" customHeight="1">
      <c r="A55" s="80" t="s">
        <v>80</v>
      </c>
      <c r="B55" s="72" t="s">
        <v>2</v>
      </c>
      <c r="C55" s="123" t="s">
        <v>169</v>
      </c>
      <c r="D55" s="124" t="s">
        <v>170</v>
      </c>
      <c r="E55" s="125"/>
      <c r="F55" s="100">
        <v>194089</v>
      </c>
      <c r="G55" s="100">
        <v>5000</v>
      </c>
      <c r="H55" s="100">
        <v>5000</v>
      </c>
    </row>
    <row r="56" spans="1:8" s="21" customFormat="1" ht="17.25" customHeight="1">
      <c r="A56" s="111" t="s">
        <v>8</v>
      </c>
      <c r="B56" s="58" t="s">
        <v>2</v>
      </c>
      <c r="C56" s="127" t="s">
        <v>169</v>
      </c>
      <c r="D56" s="98" t="s">
        <v>170</v>
      </c>
      <c r="E56" s="126" t="s">
        <v>9</v>
      </c>
      <c r="F56" s="128">
        <v>194089</v>
      </c>
      <c r="G56" s="128">
        <v>5000</v>
      </c>
      <c r="H56" s="128">
        <v>5000</v>
      </c>
    </row>
    <row r="57" spans="1:8" s="21" customFormat="1" ht="18.75" customHeight="1" hidden="1">
      <c r="A57" s="211" t="s">
        <v>10</v>
      </c>
      <c r="B57" s="212" t="s">
        <v>2</v>
      </c>
      <c r="C57" s="369" t="s">
        <v>171</v>
      </c>
      <c r="D57" s="370"/>
      <c r="E57" s="213" t="s">
        <v>11</v>
      </c>
      <c r="F57" s="214"/>
      <c r="G57" s="214"/>
      <c r="H57" s="214"/>
    </row>
    <row r="58" spans="1:8" s="21" customFormat="1" ht="56.25" hidden="1">
      <c r="A58" s="129" t="s">
        <v>81</v>
      </c>
      <c r="B58" s="66" t="s">
        <v>2</v>
      </c>
      <c r="C58" s="130" t="s">
        <v>165</v>
      </c>
      <c r="D58" s="107" t="s">
        <v>155</v>
      </c>
      <c r="E58" s="131"/>
      <c r="F58" s="62">
        <f aca="true" t="shared" si="3" ref="F58:H59">+F59</f>
        <v>1000</v>
      </c>
      <c r="G58" s="62">
        <f t="shared" si="3"/>
        <v>1000</v>
      </c>
      <c r="H58" s="62">
        <f t="shared" si="3"/>
        <v>1000</v>
      </c>
    </row>
    <row r="59" spans="1:8" s="21" customFormat="1" ht="56.25" hidden="1">
      <c r="A59" s="132" t="s">
        <v>83</v>
      </c>
      <c r="B59" s="72" t="s">
        <v>2</v>
      </c>
      <c r="C59" s="260" t="s">
        <v>172</v>
      </c>
      <c r="D59" s="124" t="s">
        <v>155</v>
      </c>
      <c r="E59" s="133"/>
      <c r="F59" s="100">
        <f t="shared" si="3"/>
        <v>1000</v>
      </c>
      <c r="G59" s="100">
        <f t="shared" si="3"/>
        <v>1000</v>
      </c>
      <c r="H59" s="100">
        <f t="shared" si="3"/>
        <v>1000</v>
      </c>
    </row>
    <row r="60" spans="1:253" s="33" customFormat="1" ht="56.25" hidden="1">
      <c r="A60" s="80" t="s">
        <v>104</v>
      </c>
      <c r="B60" s="175" t="s">
        <v>2</v>
      </c>
      <c r="C60" s="176" t="s">
        <v>172</v>
      </c>
      <c r="D60" s="177" t="s">
        <v>173</v>
      </c>
      <c r="E60" s="7"/>
      <c r="F60" s="178">
        <f>SUM(F61:F61)</f>
        <v>1000</v>
      </c>
      <c r="G60" s="178">
        <f>SUM(G61:G61)</f>
        <v>1000</v>
      </c>
      <c r="H60" s="178">
        <f>SUM(H61:H61)</f>
        <v>1000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</row>
    <row r="61" spans="1:253" s="33" customFormat="1" ht="56.25" hidden="1">
      <c r="A61" s="111" t="s">
        <v>8</v>
      </c>
      <c r="B61" s="7" t="s">
        <v>2</v>
      </c>
      <c r="C61" s="176" t="s">
        <v>172</v>
      </c>
      <c r="D61" s="177" t="s">
        <v>173</v>
      </c>
      <c r="E61" s="7" t="s">
        <v>9</v>
      </c>
      <c r="F61" s="178">
        <v>1000</v>
      </c>
      <c r="G61" s="178">
        <v>1000</v>
      </c>
      <c r="H61" s="178">
        <v>1000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</row>
    <row r="62" spans="1:253" s="33" customFormat="1" ht="19.5" customHeight="1" hidden="1">
      <c r="A62" s="71" t="s">
        <v>72</v>
      </c>
      <c r="B62" s="7" t="s">
        <v>2</v>
      </c>
      <c r="C62" s="176" t="s">
        <v>159</v>
      </c>
      <c r="D62" s="177" t="s">
        <v>155</v>
      </c>
      <c r="E62" s="278"/>
      <c r="F62" s="178">
        <f>F63</f>
        <v>0</v>
      </c>
      <c r="G62" s="178">
        <f>G63</f>
        <v>0</v>
      </c>
      <c r="H62" s="178">
        <f>H63</f>
        <v>0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</row>
    <row r="63" spans="1:253" s="33" customFormat="1" ht="36" customHeight="1" hidden="1">
      <c r="A63" s="292" t="s">
        <v>162</v>
      </c>
      <c r="B63" s="7" t="s">
        <v>2</v>
      </c>
      <c r="C63" s="176" t="s">
        <v>159</v>
      </c>
      <c r="D63" s="177" t="s">
        <v>161</v>
      </c>
      <c r="E63" s="278"/>
      <c r="F63" s="178">
        <f>F64+F65</f>
        <v>0</v>
      </c>
      <c r="G63" s="178">
        <f>G64+G65</f>
        <v>0</v>
      </c>
      <c r="H63" s="178">
        <f>H64+H65</f>
        <v>0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</row>
    <row r="64" spans="1:253" s="33" customFormat="1" ht="56.25" customHeight="1" hidden="1">
      <c r="A64" s="77" t="s">
        <v>7</v>
      </c>
      <c r="B64" s="7" t="s">
        <v>2</v>
      </c>
      <c r="C64" s="176" t="s">
        <v>159</v>
      </c>
      <c r="D64" s="177" t="s">
        <v>161</v>
      </c>
      <c r="E64" s="278" t="s">
        <v>3</v>
      </c>
      <c r="F64" s="178"/>
      <c r="G64" s="178"/>
      <c r="H64" s="178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</row>
    <row r="65" spans="1:253" s="33" customFormat="1" ht="19.5" customHeight="1" hidden="1">
      <c r="A65" s="80" t="s">
        <v>8</v>
      </c>
      <c r="B65" s="277" t="s">
        <v>2</v>
      </c>
      <c r="C65" s="176" t="s">
        <v>159</v>
      </c>
      <c r="D65" s="177" t="s">
        <v>161</v>
      </c>
      <c r="E65" s="278" t="s">
        <v>9</v>
      </c>
      <c r="F65" s="178"/>
      <c r="G65" s="178"/>
      <c r="H65" s="178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</row>
    <row r="66" spans="1:253" s="33" customFormat="1" ht="19.5" customHeight="1">
      <c r="A66" s="80" t="s">
        <v>10</v>
      </c>
      <c r="B66" s="277"/>
      <c r="C66" s="176">
        <v>76100</v>
      </c>
      <c r="D66" s="177" t="s">
        <v>170</v>
      </c>
      <c r="E66" s="278" t="s">
        <v>11</v>
      </c>
      <c r="F66" s="178">
        <v>15000</v>
      </c>
      <c r="G66" s="178">
        <v>5000</v>
      </c>
      <c r="H66" s="178">
        <v>5000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</row>
    <row r="67" spans="1:8" s="21" customFormat="1" ht="56.25">
      <c r="A67" s="135" t="s">
        <v>20</v>
      </c>
      <c r="B67" s="136" t="s">
        <v>2</v>
      </c>
      <c r="C67" s="138"/>
      <c r="D67" s="139"/>
      <c r="E67" s="140"/>
      <c r="F67" s="288">
        <v>72611</v>
      </c>
      <c r="G67" s="288">
        <v>73387</v>
      </c>
      <c r="H67" s="288">
        <v>76047</v>
      </c>
    </row>
    <row r="68" spans="1:8" s="21" customFormat="1" ht="56.25">
      <c r="A68" s="135" t="s">
        <v>21</v>
      </c>
      <c r="B68" s="63" t="s">
        <v>2</v>
      </c>
      <c r="C68" s="141"/>
      <c r="D68" s="142"/>
      <c r="E68" s="137"/>
      <c r="F68" s="288">
        <v>72611</v>
      </c>
      <c r="G68" s="288">
        <v>73387</v>
      </c>
      <c r="H68" s="288">
        <v>76047</v>
      </c>
    </row>
    <row r="69" spans="1:8" s="31" customFormat="1" ht="56.25">
      <c r="A69" s="129" t="s">
        <v>81</v>
      </c>
      <c r="B69" s="66" t="s">
        <v>2</v>
      </c>
      <c r="C69" s="130" t="s">
        <v>165</v>
      </c>
      <c r="D69" s="107" t="s">
        <v>155</v>
      </c>
      <c r="E69" s="131"/>
      <c r="F69" s="288">
        <v>72611</v>
      </c>
      <c r="G69" s="288">
        <v>73387</v>
      </c>
      <c r="H69" s="288">
        <v>76047</v>
      </c>
    </row>
    <row r="70" spans="1:8" s="21" customFormat="1" ht="56.25">
      <c r="A70" s="132" t="s">
        <v>83</v>
      </c>
      <c r="B70" s="72" t="s">
        <v>2</v>
      </c>
      <c r="C70" s="260" t="s">
        <v>172</v>
      </c>
      <c r="D70" s="124" t="s">
        <v>155</v>
      </c>
      <c r="E70" s="133"/>
      <c r="F70" s="287">
        <f>F71</f>
        <v>72611</v>
      </c>
      <c r="G70" s="288">
        <v>73387</v>
      </c>
      <c r="H70" s="288">
        <v>76047</v>
      </c>
    </row>
    <row r="71" spans="1:8" s="21" customFormat="1" ht="56.25">
      <c r="A71" s="132" t="s">
        <v>84</v>
      </c>
      <c r="B71" s="72" t="s">
        <v>2</v>
      </c>
      <c r="C71" s="260" t="s">
        <v>172</v>
      </c>
      <c r="D71" s="124" t="s">
        <v>176</v>
      </c>
      <c r="E71" s="143"/>
      <c r="F71" s="287">
        <f>SUM(F72:F73)</f>
        <v>72611</v>
      </c>
      <c r="G71" s="288">
        <v>73387</v>
      </c>
      <c r="H71" s="288">
        <v>76047</v>
      </c>
    </row>
    <row r="72" spans="1:8" s="21" customFormat="1" ht="56.25" customHeight="1">
      <c r="A72" s="77" t="s">
        <v>7</v>
      </c>
      <c r="B72" s="58" t="s">
        <v>2</v>
      </c>
      <c r="C72" s="260" t="s">
        <v>172</v>
      </c>
      <c r="D72" s="179" t="s">
        <v>176</v>
      </c>
      <c r="E72" s="58" t="s">
        <v>3</v>
      </c>
      <c r="F72" s="286">
        <v>0</v>
      </c>
      <c r="G72" s="286">
        <v>0</v>
      </c>
      <c r="H72" s="286">
        <v>0</v>
      </c>
    </row>
    <row r="73" spans="1:8" s="21" customFormat="1" ht="15.75" customHeight="1">
      <c r="A73" s="80" t="s">
        <v>8</v>
      </c>
      <c r="B73" s="58" t="s">
        <v>2</v>
      </c>
      <c r="C73" s="260" t="s">
        <v>172</v>
      </c>
      <c r="D73" s="179" t="s">
        <v>176</v>
      </c>
      <c r="E73" s="58" t="s">
        <v>9</v>
      </c>
      <c r="F73" s="286">
        <v>72611</v>
      </c>
      <c r="G73" s="288">
        <v>73387</v>
      </c>
      <c r="H73" s="288">
        <v>76047</v>
      </c>
    </row>
    <row r="74" spans="1:8" s="36" customFormat="1" ht="18.75" customHeight="1" hidden="1">
      <c r="A74" s="57" t="s">
        <v>22</v>
      </c>
      <c r="B74" s="136" t="s">
        <v>2</v>
      </c>
      <c r="C74" s="138"/>
      <c r="D74" s="139"/>
      <c r="E74" s="144"/>
      <c r="F74" s="145">
        <f>+F75+F85</f>
        <v>0</v>
      </c>
      <c r="G74" s="145">
        <f>+G75+G85</f>
        <v>0</v>
      </c>
      <c r="H74" s="145">
        <f>+H75+H85</f>
        <v>0</v>
      </c>
    </row>
    <row r="75" spans="1:8" s="36" customFormat="1" ht="18" customHeight="1" hidden="1">
      <c r="A75" s="310" t="s">
        <v>100</v>
      </c>
      <c r="B75" s="63" t="s">
        <v>2</v>
      </c>
      <c r="C75" s="141"/>
      <c r="D75" s="142"/>
      <c r="E75" s="59"/>
      <c r="F75" s="62">
        <f>F76</f>
        <v>0</v>
      </c>
      <c r="G75" s="62">
        <f>G76</f>
        <v>0</v>
      </c>
      <c r="H75" s="62">
        <f>H76</f>
        <v>0</v>
      </c>
    </row>
    <row r="76" spans="1:8" s="37" customFormat="1" ht="56.25" customHeight="1" hidden="1">
      <c r="A76" s="180" t="s">
        <v>290</v>
      </c>
      <c r="B76" s="181" t="s">
        <v>2</v>
      </c>
      <c r="C76" s="130" t="s">
        <v>177</v>
      </c>
      <c r="D76" s="107" t="s">
        <v>155</v>
      </c>
      <c r="E76" s="63"/>
      <c r="F76" s="85">
        <f>F81+F77</f>
        <v>0</v>
      </c>
      <c r="G76" s="85">
        <f>G81+G77</f>
        <v>0</v>
      </c>
      <c r="H76" s="85">
        <f>H81+H77</f>
        <v>0</v>
      </c>
    </row>
    <row r="77" spans="1:8" s="36" customFormat="1" ht="18.75" customHeight="1" hidden="1">
      <c r="A77" s="264" t="s">
        <v>182</v>
      </c>
      <c r="B77" s="175" t="s">
        <v>2</v>
      </c>
      <c r="C77" s="260" t="s">
        <v>178</v>
      </c>
      <c r="D77" s="124" t="s">
        <v>155</v>
      </c>
      <c r="E77" s="58"/>
      <c r="F77" s="35">
        <f aca="true" t="shared" si="4" ref="F77:H78">F78</f>
        <v>0</v>
      </c>
      <c r="G77" s="35">
        <f t="shared" si="4"/>
        <v>0</v>
      </c>
      <c r="H77" s="35">
        <f t="shared" si="4"/>
        <v>0</v>
      </c>
    </row>
    <row r="78" spans="1:8" s="36" customFormat="1" ht="18.75" customHeight="1" hidden="1">
      <c r="A78" s="275" t="s">
        <v>186</v>
      </c>
      <c r="B78" s="175" t="s">
        <v>2</v>
      </c>
      <c r="C78" s="260" t="s">
        <v>180</v>
      </c>
      <c r="D78" s="124" t="s">
        <v>155</v>
      </c>
      <c r="E78" s="58"/>
      <c r="F78" s="35">
        <f t="shared" si="4"/>
        <v>0</v>
      </c>
      <c r="G78" s="35">
        <f t="shared" si="4"/>
        <v>0</v>
      </c>
      <c r="H78" s="35">
        <f t="shared" si="4"/>
        <v>0</v>
      </c>
    </row>
    <row r="79" spans="1:8" s="21" customFormat="1" ht="36" customHeight="1" hidden="1">
      <c r="A79" s="273" t="s">
        <v>228</v>
      </c>
      <c r="B79" s="72" t="s">
        <v>2</v>
      </c>
      <c r="C79" s="260" t="s">
        <v>180</v>
      </c>
      <c r="D79" s="124" t="s">
        <v>181</v>
      </c>
      <c r="E79" s="58"/>
      <c r="F79" s="100">
        <f>+F80</f>
        <v>0</v>
      </c>
      <c r="G79" s="100">
        <f>+G80</f>
        <v>0</v>
      </c>
      <c r="H79" s="100">
        <f>+H80</f>
        <v>0</v>
      </c>
    </row>
    <row r="80" spans="1:8" s="21" customFormat="1" ht="18.75" customHeight="1" hidden="1">
      <c r="A80" s="215" t="s">
        <v>8</v>
      </c>
      <c r="B80" s="7" t="s">
        <v>2</v>
      </c>
      <c r="C80" s="260" t="s">
        <v>180</v>
      </c>
      <c r="D80" s="124" t="s">
        <v>181</v>
      </c>
      <c r="E80" s="58" t="s">
        <v>9</v>
      </c>
      <c r="F80" s="35"/>
      <c r="G80" s="35"/>
      <c r="H80" s="35"/>
    </row>
    <row r="81" spans="1:8" s="21" customFormat="1" ht="93.75" customHeight="1" hidden="1">
      <c r="A81" s="293" t="s">
        <v>126</v>
      </c>
      <c r="B81" s="212" t="s">
        <v>2</v>
      </c>
      <c r="C81" s="343" t="s">
        <v>183</v>
      </c>
      <c r="D81" s="344"/>
      <c r="E81" s="212"/>
      <c r="F81" s="216">
        <f aca="true" t="shared" si="5" ref="F81:H83">F82</f>
        <v>0</v>
      </c>
      <c r="G81" s="216">
        <f t="shared" si="5"/>
        <v>0</v>
      </c>
      <c r="H81" s="216">
        <f t="shared" si="5"/>
        <v>0</v>
      </c>
    </row>
    <row r="82" spans="1:8" s="21" customFormat="1" ht="56.25" customHeight="1" hidden="1">
      <c r="A82" s="275" t="s">
        <v>179</v>
      </c>
      <c r="B82" s="212" t="s">
        <v>2</v>
      </c>
      <c r="C82" s="256" t="s">
        <v>184</v>
      </c>
      <c r="D82" s="257" t="s">
        <v>155</v>
      </c>
      <c r="E82" s="212"/>
      <c r="F82" s="216">
        <f t="shared" si="5"/>
        <v>0</v>
      </c>
      <c r="G82" s="216">
        <f t="shared" si="5"/>
        <v>0</v>
      </c>
      <c r="H82" s="216">
        <f t="shared" si="5"/>
        <v>0</v>
      </c>
    </row>
    <row r="83" spans="1:8" s="21" customFormat="1" ht="37.5" customHeight="1" hidden="1">
      <c r="A83" s="218" t="s">
        <v>121</v>
      </c>
      <c r="B83" s="212" t="s">
        <v>2</v>
      </c>
      <c r="C83" s="351" t="s">
        <v>185</v>
      </c>
      <c r="D83" s="352"/>
      <c r="E83" s="212"/>
      <c r="F83" s="216">
        <f t="shared" si="5"/>
        <v>0</v>
      </c>
      <c r="G83" s="216">
        <f t="shared" si="5"/>
        <v>0</v>
      </c>
      <c r="H83" s="216">
        <f t="shared" si="5"/>
        <v>0</v>
      </c>
    </row>
    <row r="84" spans="1:8" s="21" customFormat="1" ht="18.75" customHeight="1" hidden="1">
      <c r="A84" s="211" t="s">
        <v>8</v>
      </c>
      <c r="B84" s="212" t="s">
        <v>2</v>
      </c>
      <c r="C84" s="343" t="s">
        <v>185</v>
      </c>
      <c r="D84" s="344"/>
      <c r="E84" s="212" t="s">
        <v>9</v>
      </c>
      <c r="F84" s="216"/>
      <c r="G84" s="216"/>
      <c r="H84" s="216"/>
    </row>
    <row r="85" spans="1:8" s="31" customFormat="1" ht="37.5" customHeight="1" hidden="1">
      <c r="A85" s="146" t="s">
        <v>23</v>
      </c>
      <c r="B85" s="63" t="s">
        <v>2</v>
      </c>
      <c r="C85" s="141"/>
      <c r="D85" s="142"/>
      <c r="E85" s="137"/>
      <c r="F85" s="62">
        <f aca="true" t="shared" si="6" ref="F85:H86">+F86</f>
        <v>0</v>
      </c>
      <c r="G85" s="62">
        <f t="shared" si="6"/>
        <v>0</v>
      </c>
      <c r="H85" s="62">
        <f t="shared" si="6"/>
        <v>0</v>
      </c>
    </row>
    <row r="86" spans="1:8" s="31" customFormat="1" ht="75" customHeight="1" hidden="1">
      <c r="A86" s="147" t="s">
        <v>92</v>
      </c>
      <c r="B86" s="66" t="s">
        <v>2</v>
      </c>
      <c r="C86" s="130" t="s">
        <v>284</v>
      </c>
      <c r="D86" s="107" t="s">
        <v>155</v>
      </c>
      <c r="E86" s="137"/>
      <c r="F86" s="62">
        <f t="shared" si="6"/>
        <v>0</v>
      </c>
      <c r="G86" s="62">
        <f t="shared" si="6"/>
        <v>0</v>
      </c>
      <c r="H86" s="62">
        <f t="shared" si="6"/>
        <v>0</v>
      </c>
    </row>
    <row r="87" spans="1:8" s="21" customFormat="1" ht="75" customHeight="1" hidden="1">
      <c r="A87" s="281" t="s">
        <v>93</v>
      </c>
      <c r="B87" s="72" t="s">
        <v>2</v>
      </c>
      <c r="C87" s="260" t="s">
        <v>285</v>
      </c>
      <c r="D87" s="124" t="s">
        <v>155</v>
      </c>
      <c r="E87" s="149"/>
      <c r="F87" s="100">
        <f aca="true" t="shared" si="7" ref="F87:H89">F88</f>
        <v>0</v>
      </c>
      <c r="G87" s="100">
        <f t="shared" si="7"/>
        <v>0</v>
      </c>
      <c r="H87" s="100">
        <f t="shared" si="7"/>
        <v>0</v>
      </c>
    </row>
    <row r="88" spans="1:8" s="21" customFormat="1" ht="37.5" customHeight="1" hidden="1">
      <c r="A88" s="282" t="s">
        <v>286</v>
      </c>
      <c r="B88" s="72" t="s">
        <v>2</v>
      </c>
      <c r="C88" s="260" t="s">
        <v>188</v>
      </c>
      <c r="D88" s="124" t="s">
        <v>155</v>
      </c>
      <c r="E88" s="149"/>
      <c r="F88" s="100">
        <f t="shared" si="7"/>
        <v>0</v>
      </c>
      <c r="G88" s="100">
        <f t="shared" si="7"/>
        <v>0</v>
      </c>
      <c r="H88" s="100">
        <f t="shared" si="7"/>
        <v>0</v>
      </c>
    </row>
    <row r="89" spans="1:8" s="21" customFormat="1" ht="42.75" customHeight="1" hidden="1">
      <c r="A89" s="132" t="s">
        <v>53</v>
      </c>
      <c r="B89" s="72" t="s">
        <v>2</v>
      </c>
      <c r="C89" s="260" t="s">
        <v>188</v>
      </c>
      <c r="D89" s="124" t="s">
        <v>187</v>
      </c>
      <c r="E89" s="58"/>
      <c r="F89" s="100">
        <f t="shared" si="7"/>
        <v>0</v>
      </c>
      <c r="G89" s="100">
        <f t="shared" si="7"/>
        <v>0</v>
      </c>
      <c r="H89" s="100">
        <f t="shared" si="7"/>
        <v>0</v>
      </c>
    </row>
    <row r="90" spans="1:8" s="21" customFormat="1" ht="18.75" customHeight="1" hidden="1">
      <c r="A90" s="80" t="s">
        <v>8</v>
      </c>
      <c r="B90" s="58" t="s">
        <v>2</v>
      </c>
      <c r="C90" s="150" t="s">
        <v>188</v>
      </c>
      <c r="D90" s="98" t="s">
        <v>187</v>
      </c>
      <c r="E90" s="58" t="s">
        <v>9</v>
      </c>
      <c r="F90" s="35"/>
      <c r="G90" s="35"/>
      <c r="H90" s="35"/>
    </row>
    <row r="91" spans="1:8" s="21" customFormat="1" ht="2.25" customHeight="1" hidden="1">
      <c r="A91" s="64" t="s">
        <v>24</v>
      </c>
      <c r="B91" s="136" t="s">
        <v>2</v>
      </c>
      <c r="C91" s="151"/>
      <c r="D91" s="152"/>
      <c r="E91" s="61"/>
      <c r="F91" s="62">
        <f>F98+F105</f>
        <v>1000</v>
      </c>
      <c r="G91" s="62">
        <f>G98+G105</f>
        <v>1000</v>
      </c>
      <c r="H91" s="62">
        <f>H98+H105</f>
        <v>1000</v>
      </c>
    </row>
    <row r="92" spans="1:8" s="21" customFormat="1" ht="18.75" customHeight="1" hidden="1">
      <c r="A92" s="64" t="s">
        <v>107</v>
      </c>
      <c r="B92" s="199" t="s">
        <v>2</v>
      </c>
      <c r="C92" s="60"/>
      <c r="D92" s="61"/>
      <c r="E92" s="61"/>
      <c r="F92" s="62">
        <f>F93</f>
        <v>0</v>
      </c>
      <c r="G92" s="62">
        <f>G93</f>
        <v>0</v>
      </c>
      <c r="H92" s="62">
        <f>H93</f>
        <v>0</v>
      </c>
    </row>
    <row r="93" spans="1:8" s="21" customFormat="1" ht="56.25" customHeight="1" hidden="1">
      <c r="A93" s="147" t="s">
        <v>308</v>
      </c>
      <c r="B93" s="199" t="s">
        <v>2</v>
      </c>
      <c r="C93" s="60" t="s">
        <v>192</v>
      </c>
      <c r="D93" s="61" t="s">
        <v>155</v>
      </c>
      <c r="E93" s="61"/>
      <c r="F93" s="62">
        <f>F94+F101</f>
        <v>0</v>
      </c>
      <c r="G93" s="62">
        <f>G94+G101</f>
        <v>0</v>
      </c>
      <c r="H93" s="62">
        <f>H94+H101</f>
        <v>0</v>
      </c>
    </row>
    <row r="94" spans="1:8" s="21" customFormat="1" ht="56.25" customHeight="1" hidden="1">
      <c r="A94" s="148" t="s">
        <v>307</v>
      </c>
      <c r="B94" s="199" t="s">
        <v>2</v>
      </c>
      <c r="C94" s="60" t="s">
        <v>191</v>
      </c>
      <c r="D94" s="61" t="s">
        <v>155</v>
      </c>
      <c r="E94" s="61"/>
      <c r="F94" s="62"/>
      <c r="G94" s="62"/>
      <c r="H94" s="62"/>
    </row>
    <row r="95" spans="1:8" s="21" customFormat="1" ht="0.75" customHeight="1" hidden="1">
      <c r="A95" s="275" t="s">
        <v>213</v>
      </c>
      <c r="B95" s="199" t="s">
        <v>2</v>
      </c>
      <c r="C95" s="60" t="s">
        <v>189</v>
      </c>
      <c r="D95" s="61" t="s">
        <v>155</v>
      </c>
      <c r="E95" s="61"/>
      <c r="F95" s="62">
        <f>F96</f>
        <v>543994</v>
      </c>
      <c r="G95" s="62">
        <f>G96</f>
        <v>543994</v>
      </c>
      <c r="H95" s="62">
        <f>H96</f>
        <v>543994</v>
      </c>
    </row>
    <row r="96" spans="1:8" s="21" customFormat="1" ht="37.5" customHeight="1" hidden="1">
      <c r="A96" s="64" t="s">
        <v>108</v>
      </c>
      <c r="B96" s="199" t="s">
        <v>2</v>
      </c>
      <c r="C96" s="60" t="s">
        <v>189</v>
      </c>
      <c r="D96" s="61" t="s">
        <v>190</v>
      </c>
      <c r="E96" s="61"/>
      <c r="F96" s="62">
        <v>543994</v>
      </c>
      <c r="G96" s="62">
        <v>543994</v>
      </c>
      <c r="H96" s="62">
        <v>543994</v>
      </c>
    </row>
    <row r="97" spans="1:8" s="21" customFormat="1" ht="18.75" customHeight="1" hidden="1">
      <c r="A97" s="80" t="s">
        <v>109</v>
      </c>
      <c r="B97" s="199" t="s">
        <v>2</v>
      </c>
      <c r="C97" s="60" t="s">
        <v>189</v>
      </c>
      <c r="D97" s="61" t="s">
        <v>190</v>
      </c>
      <c r="E97" s="61" t="s">
        <v>105</v>
      </c>
      <c r="F97" s="62"/>
      <c r="G97" s="62"/>
      <c r="H97" s="62"/>
    </row>
    <row r="98" spans="1:8" s="21" customFormat="1" ht="37.5" customHeight="1" hidden="1">
      <c r="A98" s="275" t="s">
        <v>212</v>
      </c>
      <c r="B98" s="199" t="s">
        <v>2</v>
      </c>
      <c r="C98" s="60" t="s">
        <v>193</v>
      </c>
      <c r="D98" s="61" t="s">
        <v>155</v>
      </c>
      <c r="E98" s="61"/>
      <c r="F98" s="62">
        <f aca="true" t="shared" si="8" ref="F98:H99">F99</f>
        <v>0</v>
      </c>
      <c r="G98" s="62">
        <f t="shared" si="8"/>
        <v>0</v>
      </c>
      <c r="H98" s="62">
        <f t="shared" si="8"/>
        <v>0</v>
      </c>
    </row>
    <row r="99" spans="1:8" s="21" customFormat="1" ht="37.5" customHeight="1" hidden="1">
      <c r="A99" s="64" t="s">
        <v>110</v>
      </c>
      <c r="B99" s="199" t="s">
        <v>2</v>
      </c>
      <c r="C99" s="60" t="s">
        <v>193</v>
      </c>
      <c r="D99" s="61" t="s">
        <v>194</v>
      </c>
      <c r="E99" s="61"/>
      <c r="F99" s="62">
        <f t="shared" si="8"/>
        <v>0</v>
      </c>
      <c r="G99" s="62">
        <f t="shared" si="8"/>
        <v>0</v>
      </c>
      <c r="H99" s="62">
        <f t="shared" si="8"/>
        <v>0</v>
      </c>
    </row>
    <row r="100" spans="1:8" s="21" customFormat="1" ht="0.75" customHeight="1" hidden="1">
      <c r="A100" s="80" t="s">
        <v>8</v>
      </c>
      <c r="B100" s="199" t="s">
        <v>2</v>
      </c>
      <c r="C100" s="60" t="s">
        <v>191</v>
      </c>
      <c r="D100" s="61" t="s">
        <v>194</v>
      </c>
      <c r="E100" s="61" t="s">
        <v>9</v>
      </c>
      <c r="F100" s="62"/>
      <c r="G100" s="62"/>
      <c r="H100" s="62"/>
    </row>
    <row r="101" spans="1:8" s="21" customFormat="1" ht="1.5" customHeight="1" hidden="1">
      <c r="A101" s="279" t="s">
        <v>139</v>
      </c>
      <c r="B101" s="199" t="s">
        <v>2</v>
      </c>
      <c r="C101" s="349" t="s">
        <v>195</v>
      </c>
      <c r="D101" s="350"/>
      <c r="E101" s="61"/>
      <c r="F101" s="62">
        <f>F103</f>
        <v>0</v>
      </c>
      <c r="G101" s="62">
        <f>G103</f>
        <v>0</v>
      </c>
      <c r="H101" s="62">
        <f>H103</f>
        <v>0</v>
      </c>
    </row>
    <row r="102" spans="1:8" s="21" customFormat="1" ht="36" customHeight="1" hidden="1">
      <c r="A102" s="283" t="s">
        <v>287</v>
      </c>
      <c r="B102" s="199" t="s">
        <v>2</v>
      </c>
      <c r="C102" s="60" t="s">
        <v>197</v>
      </c>
      <c r="D102" s="107" t="s">
        <v>155</v>
      </c>
      <c r="E102" s="61"/>
      <c r="F102" s="62">
        <f aca="true" t="shared" si="9" ref="F102:H103">F103</f>
        <v>0</v>
      </c>
      <c r="G102" s="62">
        <f t="shared" si="9"/>
        <v>0</v>
      </c>
      <c r="H102" s="62">
        <f t="shared" si="9"/>
        <v>0</v>
      </c>
    </row>
    <row r="103" spans="1:8" s="21" customFormat="1" ht="37.5" customHeight="1" hidden="1">
      <c r="A103" s="280" t="s">
        <v>122</v>
      </c>
      <c r="B103" s="199" t="s">
        <v>2</v>
      </c>
      <c r="C103" s="349" t="s">
        <v>196</v>
      </c>
      <c r="D103" s="350"/>
      <c r="E103" s="61"/>
      <c r="F103" s="62">
        <f t="shared" si="9"/>
        <v>0</v>
      </c>
      <c r="G103" s="62">
        <f t="shared" si="9"/>
        <v>0</v>
      </c>
      <c r="H103" s="62">
        <f t="shared" si="9"/>
        <v>0</v>
      </c>
    </row>
    <row r="104" spans="1:8" s="21" customFormat="1" ht="18.75" customHeight="1" hidden="1">
      <c r="A104" s="80" t="s">
        <v>8</v>
      </c>
      <c r="B104" s="199" t="s">
        <v>2</v>
      </c>
      <c r="C104" s="349" t="s">
        <v>196</v>
      </c>
      <c r="D104" s="350"/>
      <c r="E104" s="61" t="s">
        <v>9</v>
      </c>
      <c r="F104" s="62"/>
      <c r="G104" s="62"/>
      <c r="H104" s="62"/>
    </row>
    <row r="105" spans="1:8" s="21" customFormat="1" ht="18" customHeight="1" hidden="1">
      <c r="A105" s="81" t="s">
        <v>25</v>
      </c>
      <c r="B105" s="63" t="s">
        <v>2</v>
      </c>
      <c r="C105" s="106"/>
      <c r="D105" s="107"/>
      <c r="E105" s="84"/>
      <c r="F105" s="85">
        <f>F106+F110+F115+F120+F129+F118</f>
        <v>1000</v>
      </c>
      <c r="G105" s="85">
        <f>G106+G110+G115+G120+G129+G118</f>
        <v>1000</v>
      </c>
      <c r="H105" s="85">
        <f>H106+H110+H115+H120+H129+H118</f>
        <v>1000</v>
      </c>
    </row>
    <row r="106" spans="1:8" s="21" customFormat="1" ht="37.5" customHeight="1" hidden="1">
      <c r="A106" s="225" t="s">
        <v>291</v>
      </c>
      <c r="B106" s="221" t="s">
        <v>2</v>
      </c>
      <c r="C106" s="345" t="s">
        <v>123</v>
      </c>
      <c r="D106" s="346"/>
      <c r="E106" s="222"/>
      <c r="F106" s="223">
        <f aca="true" t="shared" si="10" ref="F106:H107">F107</f>
        <v>0</v>
      </c>
      <c r="G106" s="223">
        <f t="shared" si="10"/>
        <v>0</v>
      </c>
      <c r="H106" s="223">
        <f t="shared" si="10"/>
        <v>0</v>
      </c>
    </row>
    <row r="107" spans="1:8" s="21" customFormat="1" ht="75" customHeight="1" hidden="1">
      <c r="A107" s="226" t="s">
        <v>140</v>
      </c>
      <c r="B107" s="221" t="s">
        <v>2</v>
      </c>
      <c r="C107" s="347" t="s">
        <v>124</v>
      </c>
      <c r="D107" s="348"/>
      <c r="E107" s="222"/>
      <c r="F107" s="223">
        <f t="shared" si="10"/>
        <v>0</v>
      </c>
      <c r="G107" s="223">
        <f t="shared" si="10"/>
        <v>0</v>
      </c>
      <c r="H107" s="223">
        <f t="shared" si="10"/>
        <v>0</v>
      </c>
    </row>
    <row r="108" spans="1:8" s="21" customFormat="1" ht="18.75" customHeight="1" hidden="1">
      <c r="A108" s="206" t="s">
        <v>138</v>
      </c>
      <c r="B108" s="221" t="s">
        <v>2</v>
      </c>
      <c r="C108" s="347" t="s">
        <v>125</v>
      </c>
      <c r="D108" s="348"/>
      <c r="E108" s="222"/>
      <c r="F108" s="223"/>
      <c r="G108" s="223"/>
      <c r="H108" s="223"/>
    </row>
    <row r="109" spans="1:8" s="21" customFormat="1" ht="18.75" customHeight="1" hidden="1">
      <c r="A109" s="211" t="s">
        <v>8</v>
      </c>
      <c r="B109" s="221" t="s">
        <v>2</v>
      </c>
      <c r="C109" s="347" t="s">
        <v>125</v>
      </c>
      <c r="D109" s="348"/>
      <c r="E109" s="222" t="s">
        <v>9</v>
      </c>
      <c r="F109" s="223"/>
      <c r="G109" s="223"/>
      <c r="H109" s="223"/>
    </row>
    <row r="110" spans="1:8" s="21" customFormat="1" ht="96.75" customHeight="1" hidden="1">
      <c r="A110" s="81" t="s">
        <v>328</v>
      </c>
      <c r="B110" s="63" t="s">
        <v>2</v>
      </c>
      <c r="C110" s="106" t="s">
        <v>214</v>
      </c>
      <c r="D110" s="107" t="s">
        <v>155</v>
      </c>
      <c r="E110" s="84"/>
      <c r="F110" s="85">
        <f aca="true" t="shared" si="11" ref="F110:H113">F111</f>
        <v>1000</v>
      </c>
      <c r="G110" s="85">
        <f t="shared" si="11"/>
        <v>1000</v>
      </c>
      <c r="H110" s="85">
        <f t="shared" si="11"/>
        <v>1000</v>
      </c>
    </row>
    <row r="111" spans="1:8" s="21" customFormat="1" ht="81.75" customHeight="1" hidden="1">
      <c r="A111" s="77" t="s">
        <v>329</v>
      </c>
      <c r="B111" s="63" t="s">
        <v>2</v>
      </c>
      <c r="C111" s="97" t="s">
        <v>215</v>
      </c>
      <c r="D111" s="101" t="s">
        <v>155</v>
      </c>
      <c r="E111" s="84"/>
      <c r="F111" s="85">
        <f t="shared" si="11"/>
        <v>1000</v>
      </c>
      <c r="G111" s="85">
        <f t="shared" si="11"/>
        <v>1000</v>
      </c>
      <c r="H111" s="85">
        <f t="shared" si="11"/>
        <v>1000</v>
      </c>
    </row>
    <row r="112" spans="1:8" s="21" customFormat="1" ht="45" customHeight="1" hidden="1">
      <c r="A112" s="263" t="s">
        <v>318</v>
      </c>
      <c r="B112" s="63" t="s">
        <v>2</v>
      </c>
      <c r="C112" s="97" t="s">
        <v>199</v>
      </c>
      <c r="D112" s="101" t="s">
        <v>155</v>
      </c>
      <c r="E112" s="84"/>
      <c r="F112" s="85">
        <f t="shared" si="11"/>
        <v>1000</v>
      </c>
      <c r="G112" s="85">
        <f t="shared" si="11"/>
        <v>1000</v>
      </c>
      <c r="H112" s="85">
        <f t="shared" si="11"/>
        <v>1000</v>
      </c>
    </row>
    <row r="113" spans="1:8" s="21" customFormat="1" ht="56.25" hidden="1">
      <c r="A113" s="110" t="s">
        <v>45</v>
      </c>
      <c r="B113" s="63" t="s">
        <v>2</v>
      </c>
      <c r="C113" s="102" t="s">
        <v>199</v>
      </c>
      <c r="D113" s="103" t="s">
        <v>198</v>
      </c>
      <c r="E113" s="84"/>
      <c r="F113" s="85">
        <f t="shared" si="11"/>
        <v>1000</v>
      </c>
      <c r="G113" s="85">
        <f t="shared" si="11"/>
        <v>1000</v>
      </c>
      <c r="H113" s="85">
        <f t="shared" si="11"/>
        <v>1000</v>
      </c>
    </row>
    <row r="114" spans="1:8" s="21" customFormat="1" ht="18" customHeight="1" hidden="1">
      <c r="A114" s="220" t="s">
        <v>8</v>
      </c>
      <c r="B114" s="63" t="s">
        <v>2</v>
      </c>
      <c r="C114" s="97" t="s">
        <v>199</v>
      </c>
      <c r="D114" s="104" t="s">
        <v>198</v>
      </c>
      <c r="E114" s="84" t="s">
        <v>9</v>
      </c>
      <c r="F114" s="85">
        <v>1000</v>
      </c>
      <c r="G114" s="85">
        <v>1000</v>
      </c>
      <c r="H114" s="85">
        <v>1000</v>
      </c>
    </row>
    <row r="115" spans="1:8" s="21" customFormat="1" ht="18.75" customHeight="1" hidden="1">
      <c r="A115" s="132" t="s">
        <v>83</v>
      </c>
      <c r="B115" s="63" t="s">
        <v>2</v>
      </c>
      <c r="C115" s="328" t="s">
        <v>200</v>
      </c>
      <c r="D115" s="329"/>
      <c r="E115" s="84"/>
      <c r="F115" s="85">
        <f aca="true" t="shared" si="12" ref="F115:H116">F116</f>
        <v>0</v>
      </c>
      <c r="G115" s="85">
        <f t="shared" si="12"/>
        <v>0</v>
      </c>
      <c r="H115" s="85">
        <f t="shared" si="12"/>
        <v>0</v>
      </c>
    </row>
    <row r="116" spans="1:8" s="21" customFormat="1" ht="36" customHeight="1" hidden="1">
      <c r="A116" s="292" t="s">
        <v>206</v>
      </c>
      <c r="B116" s="63" t="s">
        <v>2</v>
      </c>
      <c r="C116" s="328" t="s">
        <v>207</v>
      </c>
      <c r="D116" s="329"/>
      <c r="E116" s="84"/>
      <c r="F116" s="85">
        <f t="shared" si="12"/>
        <v>0</v>
      </c>
      <c r="G116" s="85">
        <f t="shared" si="12"/>
        <v>0</v>
      </c>
      <c r="H116" s="85">
        <f t="shared" si="12"/>
        <v>0</v>
      </c>
    </row>
    <row r="117" spans="1:8" s="21" customFormat="1" ht="16.5" customHeight="1" hidden="1">
      <c r="A117" s="220" t="s">
        <v>8</v>
      </c>
      <c r="B117" s="63" t="s">
        <v>2</v>
      </c>
      <c r="C117" s="328" t="s">
        <v>208</v>
      </c>
      <c r="D117" s="329"/>
      <c r="E117" s="84" t="s">
        <v>9</v>
      </c>
      <c r="F117" s="85"/>
      <c r="G117" s="85"/>
      <c r="H117" s="85"/>
    </row>
    <row r="118" spans="1:8" s="21" customFormat="1" ht="37.5" customHeight="1" hidden="1">
      <c r="A118" s="253" t="s">
        <v>142</v>
      </c>
      <c r="B118" s="245" t="s">
        <v>2</v>
      </c>
      <c r="C118" s="251" t="s">
        <v>141</v>
      </c>
      <c r="D118" s="252">
        <v>1149</v>
      </c>
      <c r="E118" s="246"/>
      <c r="F118" s="247">
        <f>F119</f>
        <v>0</v>
      </c>
      <c r="G118" s="247">
        <f>G119</f>
        <v>0</v>
      </c>
      <c r="H118" s="247">
        <f>H119</f>
        <v>0</v>
      </c>
    </row>
    <row r="119" spans="1:8" s="21" customFormat="1" ht="17.25" customHeight="1" hidden="1">
      <c r="A119" s="248" t="s">
        <v>8</v>
      </c>
      <c r="B119" s="245" t="s">
        <v>2</v>
      </c>
      <c r="C119" s="251" t="s">
        <v>82</v>
      </c>
      <c r="D119" s="252">
        <v>1149</v>
      </c>
      <c r="E119" s="246" t="s">
        <v>9</v>
      </c>
      <c r="F119" s="247"/>
      <c r="G119" s="247"/>
      <c r="H119" s="247"/>
    </row>
    <row r="120" spans="1:36" s="29" customFormat="1" ht="18.75" customHeight="1" hidden="1">
      <c r="A120" s="183" t="s">
        <v>55</v>
      </c>
      <c r="B120" s="184" t="s">
        <v>2</v>
      </c>
      <c r="C120" s="185" t="s">
        <v>54</v>
      </c>
      <c r="D120" s="186" t="s">
        <v>42</v>
      </c>
      <c r="E120" s="187"/>
      <c r="F120" s="188">
        <f>+F121+F124</f>
        <v>0</v>
      </c>
      <c r="G120" s="188">
        <f>+G121+G124</f>
        <v>0</v>
      </c>
      <c r="H120" s="188">
        <f>+H121+H124</f>
        <v>0</v>
      </c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1:246" s="28" customFormat="1" ht="56.25" customHeight="1" hidden="1">
      <c r="A121" s="189" t="s">
        <v>57</v>
      </c>
      <c r="B121" s="174" t="s">
        <v>2</v>
      </c>
      <c r="C121" s="190" t="s">
        <v>56</v>
      </c>
      <c r="D121" s="191" t="s">
        <v>42</v>
      </c>
      <c r="E121" s="192"/>
      <c r="F121" s="193">
        <f aca="true" t="shared" si="13" ref="F121:H122">+F122</f>
        <v>0</v>
      </c>
      <c r="G121" s="193">
        <f t="shared" si="13"/>
        <v>0</v>
      </c>
      <c r="H121" s="193">
        <f t="shared" si="13"/>
        <v>0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</row>
    <row r="122" spans="1:246" s="28" customFormat="1" ht="37.5" customHeight="1" hidden="1">
      <c r="A122" s="189" t="s">
        <v>59</v>
      </c>
      <c r="B122" s="174" t="s">
        <v>2</v>
      </c>
      <c r="C122" s="190" t="s">
        <v>56</v>
      </c>
      <c r="D122" s="191" t="s">
        <v>58</v>
      </c>
      <c r="E122" s="192"/>
      <c r="F122" s="194">
        <f t="shared" si="13"/>
        <v>0</v>
      </c>
      <c r="G122" s="194">
        <f t="shared" si="13"/>
        <v>0</v>
      </c>
      <c r="H122" s="194">
        <f t="shared" si="13"/>
        <v>0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</row>
    <row r="123" spans="1:246" s="28" customFormat="1" ht="19.5" customHeight="1" hidden="1">
      <c r="A123" s="195" t="s">
        <v>8</v>
      </c>
      <c r="B123" s="172" t="s">
        <v>2</v>
      </c>
      <c r="C123" s="190" t="s">
        <v>56</v>
      </c>
      <c r="D123" s="191" t="s">
        <v>58</v>
      </c>
      <c r="E123" s="196" t="s">
        <v>9</v>
      </c>
      <c r="F123" s="193"/>
      <c r="G123" s="193"/>
      <c r="H123" s="193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</row>
    <row r="124" spans="1:246" s="28" customFormat="1" ht="37.5" customHeight="1" hidden="1">
      <c r="A124" s="189" t="s">
        <v>61</v>
      </c>
      <c r="B124" s="174" t="s">
        <v>2</v>
      </c>
      <c r="C124" s="190" t="s">
        <v>60</v>
      </c>
      <c r="D124" s="191" t="s">
        <v>42</v>
      </c>
      <c r="E124" s="192"/>
      <c r="F124" s="193">
        <f>+F125+F127</f>
        <v>0</v>
      </c>
      <c r="G124" s="193">
        <f>+G125+G127</f>
        <v>0</v>
      </c>
      <c r="H124" s="193">
        <f>+H125+H127</f>
        <v>0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</row>
    <row r="125" spans="1:246" s="39" customFormat="1" ht="37.5" customHeight="1" hidden="1">
      <c r="A125" s="189" t="s">
        <v>26</v>
      </c>
      <c r="B125" s="174" t="s">
        <v>2</v>
      </c>
      <c r="C125" s="190" t="s">
        <v>60</v>
      </c>
      <c r="D125" s="191" t="s">
        <v>62</v>
      </c>
      <c r="E125" s="192"/>
      <c r="F125" s="194">
        <f>+F126</f>
        <v>0</v>
      </c>
      <c r="G125" s="194">
        <f>+G126</f>
        <v>0</v>
      </c>
      <c r="H125" s="194">
        <f>+H126</f>
        <v>0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</row>
    <row r="126" spans="1:247" s="26" customFormat="1" ht="18.75" customHeight="1" hidden="1">
      <c r="A126" s="195" t="s">
        <v>8</v>
      </c>
      <c r="B126" s="172" t="s">
        <v>2</v>
      </c>
      <c r="C126" s="190" t="s">
        <v>60</v>
      </c>
      <c r="D126" s="191" t="s">
        <v>62</v>
      </c>
      <c r="E126" s="196" t="s">
        <v>9</v>
      </c>
      <c r="F126" s="193"/>
      <c r="G126" s="193"/>
      <c r="H126" s="193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</row>
    <row r="127" spans="1:36" s="27" customFormat="1" ht="37.5" customHeight="1" hidden="1">
      <c r="A127" s="189" t="s">
        <v>64</v>
      </c>
      <c r="B127" s="174" t="s">
        <v>2</v>
      </c>
      <c r="C127" s="190" t="s">
        <v>60</v>
      </c>
      <c r="D127" s="191" t="s">
        <v>63</v>
      </c>
      <c r="E127" s="197"/>
      <c r="F127" s="194">
        <f>+F128</f>
        <v>0</v>
      </c>
      <c r="G127" s="194">
        <f>+G128</f>
        <v>0</v>
      </c>
      <c r="H127" s="194">
        <f>+H128</f>
        <v>0</v>
      </c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</row>
    <row r="128" spans="1:36" s="25" customFormat="1" ht="18.75" customHeight="1" hidden="1">
      <c r="A128" s="195" t="s">
        <v>8</v>
      </c>
      <c r="B128" s="172" t="s">
        <v>2</v>
      </c>
      <c r="C128" s="190" t="s">
        <v>60</v>
      </c>
      <c r="D128" s="191" t="s">
        <v>63</v>
      </c>
      <c r="E128" s="196" t="s">
        <v>9</v>
      </c>
      <c r="F128" s="198"/>
      <c r="G128" s="198"/>
      <c r="H128" s="198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</row>
    <row r="129" spans="1:36" s="25" customFormat="1" ht="18.75" customHeight="1" hidden="1">
      <c r="A129" s="129" t="s">
        <v>81</v>
      </c>
      <c r="B129" s="212" t="s">
        <v>2</v>
      </c>
      <c r="C129" s="354" t="s">
        <v>202</v>
      </c>
      <c r="D129" s="355"/>
      <c r="E129" s="210"/>
      <c r="F129" s="228">
        <f aca="true" t="shared" si="14" ref="F129:H131">F130</f>
        <v>0</v>
      </c>
      <c r="G129" s="228">
        <f t="shared" si="14"/>
        <v>0</v>
      </c>
      <c r="H129" s="228">
        <f t="shared" si="14"/>
        <v>0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</row>
    <row r="130" spans="1:36" s="25" customFormat="1" ht="18.75" customHeight="1" hidden="1">
      <c r="A130" s="229" t="s">
        <v>83</v>
      </c>
      <c r="B130" s="212" t="s">
        <v>2</v>
      </c>
      <c r="C130" s="354" t="s">
        <v>203</v>
      </c>
      <c r="D130" s="355"/>
      <c r="E130" s="210"/>
      <c r="F130" s="228">
        <f t="shared" si="14"/>
        <v>0</v>
      </c>
      <c r="G130" s="228">
        <f t="shared" si="14"/>
        <v>0</v>
      </c>
      <c r="H130" s="228">
        <f t="shared" si="14"/>
        <v>0</v>
      </c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</row>
    <row r="131" spans="1:36" s="25" customFormat="1" ht="18.75" customHeight="1" hidden="1">
      <c r="A131" s="211" t="s">
        <v>201</v>
      </c>
      <c r="B131" s="212" t="s">
        <v>2</v>
      </c>
      <c r="C131" s="356" t="s">
        <v>204</v>
      </c>
      <c r="D131" s="357"/>
      <c r="E131" s="210"/>
      <c r="F131" s="228">
        <f t="shared" si="14"/>
        <v>0</v>
      </c>
      <c r="G131" s="228">
        <f t="shared" si="14"/>
        <v>0</v>
      </c>
      <c r="H131" s="228">
        <f t="shared" si="14"/>
        <v>0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</row>
    <row r="132" spans="1:36" s="25" customFormat="1" ht="18.75" customHeight="1" hidden="1">
      <c r="A132" s="224" t="s">
        <v>8</v>
      </c>
      <c r="B132" s="227" t="s">
        <v>2</v>
      </c>
      <c r="C132" s="354" t="s">
        <v>205</v>
      </c>
      <c r="D132" s="355"/>
      <c r="E132" s="210" t="s">
        <v>9</v>
      </c>
      <c r="F132" s="228"/>
      <c r="G132" s="228"/>
      <c r="H132" s="228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</row>
    <row r="133" spans="1:8" s="31" customFormat="1" ht="28.5" customHeight="1">
      <c r="A133" s="135" t="s">
        <v>27</v>
      </c>
      <c r="B133" s="199" t="s">
        <v>2</v>
      </c>
      <c r="C133" s="105"/>
      <c r="D133" s="16"/>
      <c r="E133" s="137"/>
      <c r="F133" s="153">
        <v>100000</v>
      </c>
      <c r="G133" s="153">
        <v>40000</v>
      </c>
      <c r="H133" s="153">
        <v>40000</v>
      </c>
    </row>
    <row r="134" spans="1:8" s="31" customFormat="1" ht="0.75" customHeight="1" hidden="1">
      <c r="A134" s="230" t="s">
        <v>130</v>
      </c>
      <c r="B134" s="219" t="s">
        <v>2</v>
      </c>
      <c r="C134" s="353"/>
      <c r="D134" s="323"/>
      <c r="E134" s="231"/>
      <c r="F134" s="232"/>
      <c r="G134" s="232"/>
      <c r="H134" s="232"/>
    </row>
    <row r="135" spans="1:8" s="31" customFormat="1" ht="35.25" customHeight="1" hidden="1">
      <c r="A135" s="294" t="s">
        <v>127</v>
      </c>
      <c r="B135" s="219" t="s">
        <v>2</v>
      </c>
      <c r="C135" s="353" t="s">
        <v>210</v>
      </c>
      <c r="D135" s="323"/>
      <c r="E135" s="231"/>
      <c r="F135" s="232"/>
      <c r="G135" s="232"/>
      <c r="H135" s="232"/>
    </row>
    <row r="136" spans="1:8" s="31" customFormat="1" ht="0.75" customHeight="1" hidden="1">
      <c r="A136" s="71" t="s">
        <v>113</v>
      </c>
      <c r="B136" s="219" t="s">
        <v>2</v>
      </c>
      <c r="C136" s="353" t="s">
        <v>211</v>
      </c>
      <c r="D136" s="323"/>
      <c r="E136" s="231"/>
      <c r="F136" s="232"/>
      <c r="G136" s="232"/>
      <c r="H136" s="232"/>
    </row>
    <row r="137" spans="1:8" s="31" customFormat="1" ht="33.75" customHeight="1" hidden="1">
      <c r="A137" s="71"/>
      <c r="B137" s="219"/>
      <c r="C137" s="259" t="s">
        <v>209</v>
      </c>
      <c r="D137" s="258" t="s">
        <v>155</v>
      </c>
      <c r="E137" s="231"/>
      <c r="F137" s="232"/>
      <c r="G137" s="232"/>
      <c r="H137" s="232"/>
    </row>
    <row r="138" spans="1:8" s="31" customFormat="1" ht="24.75" customHeight="1" hidden="1">
      <c r="A138" s="233" t="s">
        <v>129</v>
      </c>
      <c r="B138" s="219" t="s">
        <v>2</v>
      </c>
      <c r="C138" s="353" t="s">
        <v>128</v>
      </c>
      <c r="D138" s="323"/>
      <c r="E138" s="231"/>
      <c r="F138" s="232"/>
      <c r="G138" s="232"/>
      <c r="H138" s="232"/>
    </row>
    <row r="139" spans="1:8" s="31" customFormat="1" ht="30.75" customHeight="1" hidden="1">
      <c r="A139" s="224" t="s">
        <v>8</v>
      </c>
      <c r="B139" s="234" t="s">
        <v>2</v>
      </c>
      <c r="C139" s="353" t="s">
        <v>128</v>
      </c>
      <c r="D139" s="323"/>
      <c r="E139" s="231" t="s">
        <v>9</v>
      </c>
      <c r="F139" s="232"/>
      <c r="G139" s="232"/>
      <c r="H139" s="232"/>
    </row>
    <row r="140" spans="1:8" s="21" customFormat="1" ht="0.75" customHeight="1" hidden="1">
      <c r="A140" s="135" t="s">
        <v>28</v>
      </c>
      <c r="B140" s="63" t="s">
        <v>2</v>
      </c>
      <c r="C140" s="151"/>
      <c r="D140" s="152"/>
      <c r="E140" s="137"/>
      <c r="F140" s="153">
        <f>F141+F145+F152</f>
        <v>0</v>
      </c>
      <c r="G140" s="153">
        <f>G141+G145+G152</f>
        <v>0</v>
      </c>
      <c r="H140" s="153">
        <f>H141+H145+H152</f>
        <v>0</v>
      </c>
    </row>
    <row r="141" spans="1:8" s="21" customFormat="1" ht="49.5" customHeight="1" hidden="1">
      <c r="A141" s="135" t="s">
        <v>94</v>
      </c>
      <c r="B141" s="66" t="s">
        <v>2</v>
      </c>
      <c r="C141" s="130" t="s">
        <v>65</v>
      </c>
      <c r="D141" s="107" t="s">
        <v>42</v>
      </c>
      <c r="E141" s="137"/>
      <c r="F141" s="153">
        <f aca="true" t="shared" si="15" ref="F141:H142">F142</f>
        <v>0</v>
      </c>
      <c r="G141" s="153">
        <f t="shared" si="15"/>
        <v>0</v>
      </c>
      <c r="H141" s="153">
        <f t="shared" si="15"/>
        <v>0</v>
      </c>
    </row>
    <row r="142" spans="1:8" s="21" customFormat="1" ht="53.25" customHeight="1" hidden="1">
      <c r="A142" s="154" t="s">
        <v>91</v>
      </c>
      <c r="B142" s="72" t="s">
        <v>2</v>
      </c>
      <c r="C142" s="150" t="s">
        <v>66</v>
      </c>
      <c r="D142" s="98" t="s">
        <v>42</v>
      </c>
      <c r="E142" s="143"/>
      <c r="F142" s="155">
        <f t="shared" si="15"/>
        <v>0</v>
      </c>
      <c r="G142" s="155">
        <f t="shared" si="15"/>
        <v>0</v>
      </c>
      <c r="H142" s="155">
        <f t="shared" si="15"/>
        <v>0</v>
      </c>
    </row>
    <row r="143" spans="1:8" s="21" customFormat="1" ht="18.75" customHeight="1" hidden="1">
      <c r="A143" s="71" t="s">
        <v>68</v>
      </c>
      <c r="B143" s="72" t="s">
        <v>2</v>
      </c>
      <c r="C143" s="94" t="s">
        <v>66</v>
      </c>
      <c r="D143" s="95" t="s">
        <v>67</v>
      </c>
      <c r="E143" s="75"/>
      <c r="F143" s="76">
        <f>+F144</f>
        <v>0</v>
      </c>
      <c r="G143" s="76">
        <f>+G144</f>
        <v>0</v>
      </c>
      <c r="H143" s="76">
        <f>+H144</f>
        <v>0</v>
      </c>
    </row>
    <row r="144" spans="1:8" s="21" customFormat="1" ht="18.75" customHeight="1" hidden="1">
      <c r="A144" s="80" t="s">
        <v>106</v>
      </c>
      <c r="B144" s="72" t="s">
        <v>2</v>
      </c>
      <c r="C144" s="156" t="s">
        <v>66</v>
      </c>
      <c r="D144" s="157" t="s">
        <v>67</v>
      </c>
      <c r="E144" s="58" t="s">
        <v>105</v>
      </c>
      <c r="F144" s="35"/>
      <c r="G144" s="35"/>
      <c r="H144" s="35"/>
    </row>
    <row r="145" spans="1:8" s="21" customFormat="1" ht="56.25" customHeight="1" hidden="1">
      <c r="A145" s="166" t="s">
        <v>296</v>
      </c>
      <c r="B145" s="66" t="s">
        <v>2</v>
      </c>
      <c r="C145" s="349" t="s">
        <v>298</v>
      </c>
      <c r="D145" s="350"/>
      <c r="E145" s="63"/>
      <c r="F145" s="85">
        <f>F146</f>
        <v>0</v>
      </c>
      <c r="G145" s="85">
        <f>G146</f>
        <v>0</v>
      </c>
      <c r="H145" s="85">
        <f>H146</f>
        <v>0</v>
      </c>
    </row>
    <row r="146" spans="1:8" s="21" customFormat="1" ht="56.25" customHeight="1" hidden="1">
      <c r="A146" s="211" t="s">
        <v>297</v>
      </c>
      <c r="B146" s="207" t="s">
        <v>2</v>
      </c>
      <c r="C146" s="343" t="s">
        <v>301</v>
      </c>
      <c r="D146" s="344"/>
      <c r="E146" s="212"/>
      <c r="F146" s="216"/>
      <c r="G146" s="216"/>
      <c r="H146" s="216"/>
    </row>
    <row r="147" spans="1:8" s="21" customFormat="1" ht="18.75" customHeight="1" hidden="1">
      <c r="A147" s="217" t="s">
        <v>299</v>
      </c>
      <c r="B147" s="207" t="s">
        <v>2</v>
      </c>
      <c r="C147" s="324" t="s">
        <v>300</v>
      </c>
      <c r="D147" s="325"/>
      <c r="E147" s="212"/>
      <c r="F147" s="216"/>
      <c r="G147" s="216"/>
      <c r="H147" s="216"/>
    </row>
    <row r="148" spans="1:8" s="21" customFormat="1" ht="37.5" customHeight="1" hidden="1">
      <c r="A148" s="289" t="s">
        <v>302</v>
      </c>
      <c r="B148" s="207" t="s">
        <v>2</v>
      </c>
      <c r="C148" s="324" t="s">
        <v>320</v>
      </c>
      <c r="D148" s="322"/>
      <c r="E148" s="212"/>
      <c r="F148" s="216"/>
      <c r="G148" s="216"/>
      <c r="H148" s="216"/>
    </row>
    <row r="149" spans="1:8" s="21" customFormat="1" ht="18" customHeight="1" hidden="1">
      <c r="A149" s="239" t="s">
        <v>8</v>
      </c>
      <c r="B149" s="207" t="s">
        <v>2</v>
      </c>
      <c r="C149" s="343" t="s">
        <v>319</v>
      </c>
      <c r="D149" s="344"/>
      <c r="E149" s="212" t="s">
        <v>9</v>
      </c>
      <c r="F149" s="216"/>
      <c r="G149" s="216"/>
      <c r="H149" s="216"/>
    </row>
    <row r="150" spans="1:8" s="21" customFormat="1" ht="18.75" customHeight="1" hidden="1">
      <c r="A150" s="80" t="s">
        <v>112</v>
      </c>
      <c r="B150" s="72" t="s">
        <v>2</v>
      </c>
      <c r="C150" s="379" t="s">
        <v>111</v>
      </c>
      <c r="D150" s="380"/>
      <c r="E150" s="58"/>
      <c r="F150" s="35">
        <f>F151</f>
        <v>0</v>
      </c>
      <c r="G150" s="35">
        <f>G151</f>
        <v>0</v>
      </c>
      <c r="H150" s="35">
        <f>H151</f>
        <v>0</v>
      </c>
    </row>
    <row r="151" spans="1:8" s="21" customFormat="1" ht="18.75" customHeight="1" hidden="1">
      <c r="A151" s="202" t="s">
        <v>8</v>
      </c>
      <c r="B151" s="72" t="s">
        <v>2</v>
      </c>
      <c r="C151" s="379" t="s">
        <v>111</v>
      </c>
      <c r="D151" s="380"/>
      <c r="E151" s="58" t="s">
        <v>9</v>
      </c>
      <c r="F151" s="35"/>
      <c r="G151" s="35"/>
      <c r="H151" s="35"/>
    </row>
    <row r="152" spans="1:8" s="21" customFormat="1" ht="56.25" customHeight="1" hidden="1">
      <c r="A152" s="166" t="s">
        <v>294</v>
      </c>
      <c r="B152" s="66" t="s">
        <v>2</v>
      </c>
      <c r="C152" s="14" t="s">
        <v>249</v>
      </c>
      <c r="D152" s="17" t="s">
        <v>155</v>
      </c>
      <c r="E152" s="63"/>
      <c r="F152" s="85"/>
      <c r="G152" s="85"/>
      <c r="H152" s="85"/>
    </row>
    <row r="153" spans="1:8" s="21" customFormat="1" ht="75" customHeight="1" hidden="1">
      <c r="A153" s="71" t="s">
        <v>295</v>
      </c>
      <c r="B153" s="236" t="s">
        <v>2</v>
      </c>
      <c r="C153" s="362" t="s">
        <v>303</v>
      </c>
      <c r="D153" s="363"/>
      <c r="E153" s="237"/>
      <c r="F153" s="238">
        <f>F154</f>
        <v>0</v>
      </c>
      <c r="G153" s="238">
        <f>G154</f>
        <v>0</v>
      </c>
      <c r="H153" s="238">
        <f>H154</f>
        <v>0</v>
      </c>
    </row>
    <row r="154" spans="1:8" s="21" customFormat="1" ht="37.5" customHeight="1" hidden="1">
      <c r="A154" s="290" t="s">
        <v>304</v>
      </c>
      <c r="B154" s="235" t="s">
        <v>2</v>
      </c>
      <c r="C154" s="318" t="s">
        <v>305</v>
      </c>
      <c r="D154" s="364"/>
      <c r="E154" s="221"/>
      <c r="F154" s="223">
        <f>F156+F157</f>
        <v>0</v>
      </c>
      <c r="G154" s="223">
        <f>G156+G157</f>
        <v>0</v>
      </c>
      <c r="H154" s="223">
        <f>H156+H157</f>
        <v>0</v>
      </c>
    </row>
    <row r="155" spans="1:8" s="21" customFormat="1" ht="37.5" customHeight="1" hidden="1">
      <c r="A155" s="291" t="s">
        <v>254</v>
      </c>
      <c r="B155" s="235" t="s">
        <v>2</v>
      </c>
      <c r="C155" s="318" t="s">
        <v>306</v>
      </c>
      <c r="D155" s="319"/>
      <c r="E155" s="221"/>
      <c r="F155" s="223"/>
      <c r="G155" s="223"/>
      <c r="H155" s="223"/>
    </row>
    <row r="156" spans="1:8" s="21" customFormat="1" ht="18.75" customHeight="1" hidden="1">
      <c r="A156" s="224" t="s">
        <v>8</v>
      </c>
      <c r="B156" s="235" t="s">
        <v>2</v>
      </c>
      <c r="C156" s="318" t="s">
        <v>306</v>
      </c>
      <c r="D156" s="319"/>
      <c r="E156" s="221" t="s">
        <v>9</v>
      </c>
      <c r="F156" s="223"/>
      <c r="G156" s="223"/>
      <c r="H156" s="223"/>
    </row>
    <row r="157" spans="1:8" s="21" customFormat="1" ht="18" customHeight="1" hidden="1">
      <c r="A157" s="211" t="s">
        <v>10</v>
      </c>
      <c r="B157" s="235" t="s">
        <v>2</v>
      </c>
      <c r="C157" s="318" t="s">
        <v>306</v>
      </c>
      <c r="D157" s="319"/>
      <c r="E157" s="221" t="s">
        <v>11</v>
      </c>
      <c r="F157" s="223">
        <v>0</v>
      </c>
      <c r="G157" s="223">
        <v>0</v>
      </c>
      <c r="H157" s="223">
        <v>0</v>
      </c>
    </row>
    <row r="158" spans="1:8" s="21" customFormat="1" ht="75" customHeight="1" hidden="1">
      <c r="A158" s="80" t="s">
        <v>292</v>
      </c>
      <c r="B158" s="72" t="s">
        <v>2</v>
      </c>
      <c r="C158" s="200" t="s">
        <v>250</v>
      </c>
      <c r="D158" s="201" t="s">
        <v>155</v>
      </c>
      <c r="E158" s="58"/>
      <c r="F158" s="35">
        <f aca="true" t="shared" si="16" ref="F158:H159">F159</f>
        <v>0</v>
      </c>
      <c r="G158" s="35">
        <f t="shared" si="16"/>
        <v>0</v>
      </c>
      <c r="H158" s="35">
        <f t="shared" si="16"/>
        <v>0</v>
      </c>
    </row>
    <row r="159" spans="1:8" s="21" customFormat="1" ht="37.5" customHeight="1" hidden="1">
      <c r="A159" s="195" t="s">
        <v>251</v>
      </c>
      <c r="B159" s="72" t="s">
        <v>2</v>
      </c>
      <c r="C159" s="200" t="s">
        <v>252</v>
      </c>
      <c r="D159" s="201" t="s">
        <v>155</v>
      </c>
      <c r="E159" s="58"/>
      <c r="F159" s="35">
        <f t="shared" si="16"/>
        <v>0</v>
      </c>
      <c r="G159" s="35">
        <f t="shared" si="16"/>
        <v>0</v>
      </c>
      <c r="H159" s="35">
        <f t="shared" si="16"/>
        <v>0</v>
      </c>
    </row>
    <row r="160" spans="1:8" s="21" customFormat="1" ht="36" customHeight="1" hidden="1">
      <c r="A160" s="292" t="s">
        <v>254</v>
      </c>
      <c r="B160" s="72" t="s">
        <v>2</v>
      </c>
      <c r="C160" s="200" t="s">
        <v>255</v>
      </c>
      <c r="D160" s="201" t="s">
        <v>253</v>
      </c>
      <c r="E160" s="58"/>
      <c r="F160" s="35">
        <f>F161+F162</f>
        <v>0</v>
      </c>
      <c r="G160" s="35">
        <f>G161+G162</f>
        <v>0</v>
      </c>
      <c r="H160" s="35">
        <f>H161+H162</f>
        <v>0</v>
      </c>
    </row>
    <row r="161" spans="1:8" s="21" customFormat="1" ht="18.75" customHeight="1" hidden="1">
      <c r="A161" s="80" t="s">
        <v>8</v>
      </c>
      <c r="B161" s="72" t="s">
        <v>2</v>
      </c>
      <c r="C161" s="200" t="s">
        <v>256</v>
      </c>
      <c r="D161" s="201" t="s">
        <v>253</v>
      </c>
      <c r="E161" s="58" t="s">
        <v>9</v>
      </c>
      <c r="F161" s="35"/>
      <c r="G161" s="35"/>
      <c r="H161" s="35"/>
    </row>
    <row r="162" spans="1:8" s="21" customFormat="1" ht="18.75" customHeight="1" hidden="1">
      <c r="A162" s="211" t="s">
        <v>10</v>
      </c>
      <c r="B162" s="207" t="s">
        <v>2</v>
      </c>
      <c r="C162" s="343" t="s">
        <v>257</v>
      </c>
      <c r="D162" s="344"/>
      <c r="E162" s="212" t="s">
        <v>11</v>
      </c>
      <c r="F162" s="216"/>
      <c r="G162" s="216"/>
      <c r="H162" s="216"/>
    </row>
    <row r="163" spans="1:8" s="21" customFormat="1" ht="33.75" customHeight="1">
      <c r="A163" s="135" t="s">
        <v>29</v>
      </c>
      <c r="B163" s="63" t="s">
        <v>2</v>
      </c>
      <c r="C163" s="105"/>
      <c r="D163" s="16"/>
      <c r="E163" s="137"/>
      <c r="F163" s="153">
        <v>100000</v>
      </c>
      <c r="G163" s="153">
        <v>40000</v>
      </c>
      <c r="H163" s="153">
        <v>40000</v>
      </c>
    </row>
    <row r="164" spans="1:36" s="41" customFormat="1" ht="93.75" customHeight="1">
      <c r="A164" s="166" t="s">
        <v>330</v>
      </c>
      <c r="B164" s="66" t="s">
        <v>2</v>
      </c>
      <c r="C164" s="158" t="s">
        <v>236</v>
      </c>
      <c r="D164" s="159" t="s">
        <v>155</v>
      </c>
      <c r="E164" s="140"/>
      <c r="F164" s="153">
        <v>100000</v>
      </c>
      <c r="G164" s="153">
        <v>40000</v>
      </c>
      <c r="H164" s="153">
        <v>40000</v>
      </c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</row>
    <row r="165" spans="1:36" s="29" customFormat="1" ht="117.75" customHeight="1">
      <c r="A165" s="71" t="s">
        <v>351</v>
      </c>
      <c r="B165" s="72" t="s">
        <v>2</v>
      </c>
      <c r="C165" s="160" t="s">
        <v>237</v>
      </c>
      <c r="D165" s="161" t="s">
        <v>155</v>
      </c>
      <c r="E165" s="75"/>
      <c r="F165" s="76">
        <v>100000</v>
      </c>
      <c r="G165" s="76">
        <v>40000</v>
      </c>
      <c r="H165" s="76">
        <v>40000</v>
      </c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</row>
    <row r="166" spans="1:36" s="29" customFormat="1" ht="0.75" customHeight="1">
      <c r="A166" s="71" t="s">
        <v>120</v>
      </c>
      <c r="B166" s="72" t="s">
        <v>2</v>
      </c>
      <c r="C166" s="360" t="s">
        <v>119</v>
      </c>
      <c r="D166" s="361"/>
      <c r="E166" s="75"/>
      <c r="F166" s="76">
        <v>50</v>
      </c>
      <c r="G166" s="76">
        <v>9600</v>
      </c>
      <c r="H166" s="76">
        <v>4</v>
      </c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</row>
    <row r="167" spans="1:36" s="29" customFormat="1" ht="19.5" customHeight="1" hidden="1">
      <c r="A167" s="80" t="s">
        <v>10</v>
      </c>
      <c r="B167" s="72" t="s">
        <v>2</v>
      </c>
      <c r="C167" s="360" t="s">
        <v>119</v>
      </c>
      <c r="D167" s="361"/>
      <c r="E167" s="75" t="s">
        <v>11</v>
      </c>
      <c r="F167" s="76"/>
      <c r="G167" s="76"/>
      <c r="H167" s="76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</row>
    <row r="168" spans="1:36" s="29" customFormat="1" ht="19.5" customHeight="1" hidden="1">
      <c r="A168" s="162" t="s">
        <v>8</v>
      </c>
      <c r="B168" s="72" t="s">
        <v>2</v>
      </c>
      <c r="C168" s="360" t="s">
        <v>119</v>
      </c>
      <c r="D168" s="361"/>
      <c r="E168" s="75" t="s">
        <v>9</v>
      </c>
      <c r="F168" s="76"/>
      <c r="G168" s="76"/>
      <c r="H168" s="76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</row>
    <row r="169" spans="1:36" s="29" customFormat="1" ht="37.5" customHeight="1">
      <c r="A169" s="314" t="s">
        <v>238</v>
      </c>
      <c r="B169" s="72" t="s">
        <v>2</v>
      </c>
      <c r="C169" s="270" t="s">
        <v>248</v>
      </c>
      <c r="D169" s="101" t="s">
        <v>155</v>
      </c>
      <c r="E169" s="75"/>
      <c r="F169" s="76">
        <v>100000</v>
      </c>
      <c r="G169" s="76">
        <v>40000</v>
      </c>
      <c r="H169" s="76">
        <v>40000</v>
      </c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</row>
    <row r="170" spans="1:8" s="28" customFormat="1" ht="20.25" customHeight="1">
      <c r="A170" s="71" t="s">
        <v>47</v>
      </c>
      <c r="B170" s="72" t="s">
        <v>2</v>
      </c>
      <c r="C170" s="160" t="s">
        <v>239</v>
      </c>
      <c r="D170" s="161" t="s">
        <v>240</v>
      </c>
      <c r="E170" s="75"/>
      <c r="F170" s="76">
        <v>100000</v>
      </c>
      <c r="G170" s="76">
        <v>40000</v>
      </c>
      <c r="H170" s="76">
        <v>40000</v>
      </c>
    </row>
    <row r="171" spans="1:8" s="28" customFormat="1" ht="38.25" customHeight="1">
      <c r="A171" s="162" t="s">
        <v>8</v>
      </c>
      <c r="B171" s="72" t="s">
        <v>2</v>
      </c>
      <c r="C171" s="160" t="s">
        <v>239</v>
      </c>
      <c r="D171" s="161" t="s">
        <v>240</v>
      </c>
      <c r="E171" s="75" t="s">
        <v>9</v>
      </c>
      <c r="F171" s="76">
        <v>100000</v>
      </c>
      <c r="G171" s="76">
        <v>40000</v>
      </c>
      <c r="H171" s="76">
        <v>40000</v>
      </c>
    </row>
    <row r="172" spans="1:8" s="28" customFormat="1" ht="0.75" customHeight="1" hidden="1">
      <c r="A172" s="80" t="s">
        <v>10</v>
      </c>
      <c r="B172" s="72" t="s">
        <v>2</v>
      </c>
      <c r="C172" s="160" t="s">
        <v>239</v>
      </c>
      <c r="D172" s="161" t="s">
        <v>240</v>
      </c>
      <c r="E172" s="75" t="s">
        <v>11</v>
      </c>
      <c r="F172" s="76"/>
      <c r="G172" s="76"/>
      <c r="H172" s="76"/>
    </row>
    <row r="173" spans="1:36" s="29" customFormat="1" ht="0.75" customHeight="1" hidden="1">
      <c r="A173" s="71" t="s">
        <v>49</v>
      </c>
      <c r="B173" s="72"/>
      <c r="C173" s="94" t="s">
        <v>46</v>
      </c>
      <c r="D173" s="95" t="s">
        <v>48</v>
      </c>
      <c r="E173" s="75"/>
      <c r="F173" s="76">
        <f>SUM(F174:F175)</f>
        <v>0</v>
      </c>
      <c r="G173" s="76">
        <f>SUM(G174:G175)</f>
        <v>0</v>
      </c>
      <c r="H173" s="76">
        <f>SUM(H174:H175)</f>
        <v>0</v>
      </c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</row>
    <row r="174" spans="1:8" s="28" customFormat="1" ht="19.5" customHeight="1" hidden="1">
      <c r="A174" s="162" t="s">
        <v>8</v>
      </c>
      <c r="B174" s="72" t="s">
        <v>2</v>
      </c>
      <c r="C174" s="160" t="s">
        <v>46</v>
      </c>
      <c r="D174" s="161" t="s">
        <v>48</v>
      </c>
      <c r="E174" s="75" t="s">
        <v>9</v>
      </c>
      <c r="F174" s="76"/>
      <c r="G174" s="76"/>
      <c r="H174" s="76"/>
    </row>
    <row r="175" spans="1:8" s="28" customFormat="1" ht="19.5" customHeight="1" hidden="1">
      <c r="A175" s="80" t="s">
        <v>10</v>
      </c>
      <c r="B175" s="72" t="s">
        <v>2</v>
      </c>
      <c r="C175" s="160" t="s">
        <v>46</v>
      </c>
      <c r="D175" s="161" t="s">
        <v>48</v>
      </c>
      <c r="E175" s="75" t="s">
        <v>11</v>
      </c>
      <c r="F175" s="76"/>
      <c r="G175" s="76"/>
      <c r="H175" s="76"/>
    </row>
    <row r="176" spans="1:8" s="28" customFormat="1" ht="19.5" customHeight="1" hidden="1">
      <c r="A176" s="195" t="s">
        <v>241</v>
      </c>
      <c r="B176" s="72" t="s">
        <v>2</v>
      </c>
      <c r="C176" s="160" t="s">
        <v>243</v>
      </c>
      <c r="D176" s="161" t="s">
        <v>155</v>
      </c>
      <c r="E176" s="75"/>
      <c r="F176" s="76">
        <f aca="true" t="shared" si="17" ref="F176:H177">F177</f>
        <v>0</v>
      </c>
      <c r="G176" s="76">
        <f t="shared" si="17"/>
        <v>0</v>
      </c>
      <c r="H176" s="76">
        <f t="shared" si="17"/>
        <v>0</v>
      </c>
    </row>
    <row r="177" spans="1:8" s="28" customFormat="1" ht="19.5" customHeight="1" hidden="1">
      <c r="A177" s="71" t="s">
        <v>47</v>
      </c>
      <c r="B177" s="72" t="s">
        <v>2</v>
      </c>
      <c r="C177" s="160" t="s">
        <v>243</v>
      </c>
      <c r="D177" s="161" t="s">
        <v>240</v>
      </c>
      <c r="E177" s="75"/>
      <c r="F177" s="76">
        <f t="shared" si="17"/>
        <v>0</v>
      </c>
      <c r="G177" s="76">
        <f t="shared" si="17"/>
        <v>0</v>
      </c>
      <c r="H177" s="76">
        <f t="shared" si="17"/>
        <v>0</v>
      </c>
    </row>
    <row r="178" spans="1:8" s="28" customFormat="1" ht="0.75" customHeight="1" hidden="1">
      <c r="A178" s="162" t="s">
        <v>8</v>
      </c>
      <c r="B178" s="72" t="s">
        <v>2</v>
      </c>
      <c r="C178" s="160" t="s">
        <v>243</v>
      </c>
      <c r="D178" s="161" t="s">
        <v>240</v>
      </c>
      <c r="E178" s="75" t="s">
        <v>9</v>
      </c>
      <c r="F178" s="76"/>
      <c r="G178" s="76"/>
      <c r="H178" s="76"/>
    </row>
    <row r="179" spans="1:8" s="28" customFormat="1" ht="19.5" customHeight="1" hidden="1">
      <c r="A179" s="195" t="s">
        <v>314</v>
      </c>
      <c r="B179" s="72" t="s">
        <v>2</v>
      </c>
      <c r="C179" s="160" t="s">
        <v>243</v>
      </c>
      <c r="D179" s="161" t="s">
        <v>155</v>
      </c>
      <c r="E179" s="75"/>
      <c r="F179" s="76">
        <f>F180+F182</f>
        <v>0</v>
      </c>
      <c r="G179" s="76">
        <f>G180+G182</f>
        <v>0</v>
      </c>
      <c r="H179" s="76">
        <f>H180+H182</f>
        <v>0</v>
      </c>
    </row>
    <row r="180" spans="1:8" s="28" customFormat="1" ht="19.5" customHeight="1" hidden="1">
      <c r="A180" s="269" t="s">
        <v>315</v>
      </c>
      <c r="B180" s="72" t="s">
        <v>2</v>
      </c>
      <c r="C180" s="160" t="s">
        <v>316</v>
      </c>
      <c r="D180" s="161" t="s">
        <v>242</v>
      </c>
      <c r="E180" s="75"/>
      <c r="F180" s="76">
        <f>F181</f>
        <v>0</v>
      </c>
      <c r="G180" s="76">
        <f>G181</f>
        <v>0</v>
      </c>
      <c r="H180" s="76">
        <f>H181</f>
        <v>0</v>
      </c>
    </row>
    <row r="181" spans="1:8" s="28" customFormat="1" ht="19.5" customHeight="1" hidden="1">
      <c r="A181" s="80" t="s">
        <v>8</v>
      </c>
      <c r="B181" s="72" t="s">
        <v>2</v>
      </c>
      <c r="C181" s="160" t="s">
        <v>243</v>
      </c>
      <c r="D181" s="161" t="s">
        <v>242</v>
      </c>
      <c r="E181" s="75" t="s">
        <v>9</v>
      </c>
      <c r="F181" s="76"/>
      <c r="G181" s="76"/>
      <c r="H181" s="76"/>
    </row>
    <row r="182" spans="1:8" s="28" customFormat="1" ht="0.75" customHeight="1" hidden="1">
      <c r="A182" s="269" t="s">
        <v>245</v>
      </c>
      <c r="B182" s="72" t="s">
        <v>2</v>
      </c>
      <c r="C182" s="160" t="s">
        <v>244</v>
      </c>
      <c r="D182" s="161" t="s">
        <v>240</v>
      </c>
      <c r="E182" s="75"/>
      <c r="F182" s="76">
        <f>F183</f>
        <v>0</v>
      </c>
      <c r="G182" s="76">
        <f>G183</f>
        <v>0</v>
      </c>
      <c r="H182" s="76">
        <f>H183</f>
        <v>0</v>
      </c>
    </row>
    <row r="183" spans="1:8" s="28" customFormat="1" ht="19.5" customHeight="1" hidden="1">
      <c r="A183" s="80" t="s">
        <v>8</v>
      </c>
      <c r="B183" s="72" t="s">
        <v>2</v>
      </c>
      <c r="C183" s="160" t="s">
        <v>244</v>
      </c>
      <c r="D183" s="161" t="s">
        <v>240</v>
      </c>
      <c r="E183" s="75" t="s">
        <v>9</v>
      </c>
      <c r="F183" s="76"/>
      <c r="G183" s="76"/>
      <c r="H183" s="76"/>
    </row>
    <row r="184" spans="1:8" s="28" customFormat="1" ht="1.5" customHeight="1" hidden="1">
      <c r="A184" s="284" t="s">
        <v>246</v>
      </c>
      <c r="B184" s="72" t="s">
        <v>2</v>
      </c>
      <c r="C184" s="160" t="s">
        <v>247</v>
      </c>
      <c r="D184" s="161" t="s">
        <v>155</v>
      </c>
      <c r="E184" s="75"/>
      <c r="F184" s="76">
        <f aca="true" t="shared" si="18" ref="F184:H185">F185</f>
        <v>0</v>
      </c>
      <c r="G184" s="76">
        <f t="shared" si="18"/>
        <v>0</v>
      </c>
      <c r="H184" s="76">
        <f t="shared" si="18"/>
        <v>0</v>
      </c>
    </row>
    <row r="185" spans="1:8" s="28" customFormat="1" ht="19.5" customHeight="1" hidden="1">
      <c r="A185" s="71" t="s">
        <v>47</v>
      </c>
      <c r="B185" s="72" t="s">
        <v>2</v>
      </c>
      <c r="C185" s="160" t="s">
        <v>247</v>
      </c>
      <c r="D185" s="161" t="s">
        <v>240</v>
      </c>
      <c r="E185" s="75"/>
      <c r="F185" s="76">
        <f t="shared" si="18"/>
        <v>0</v>
      </c>
      <c r="G185" s="76">
        <f t="shared" si="18"/>
        <v>0</v>
      </c>
      <c r="H185" s="76">
        <f t="shared" si="18"/>
        <v>0</v>
      </c>
    </row>
    <row r="186" spans="1:8" s="28" customFormat="1" ht="19.5" customHeight="1" hidden="1">
      <c r="A186" s="202" t="s">
        <v>8</v>
      </c>
      <c r="B186" s="72" t="s">
        <v>2</v>
      </c>
      <c r="C186" s="160" t="s">
        <v>247</v>
      </c>
      <c r="D186" s="161" t="s">
        <v>240</v>
      </c>
      <c r="E186" s="75" t="s">
        <v>9</v>
      </c>
      <c r="F186" s="76"/>
      <c r="G186" s="76"/>
      <c r="H186" s="76"/>
    </row>
    <row r="187" spans="1:8" s="28" customFormat="1" ht="19.5" customHeight="1" hidden="1">
      <c r="A187" s="80"/>
      <c r="B187" s="72"/>
      <c r="C187" s="160"/>
      <c r="D187" s="161"/>
      <c r="E187" s="75"/>
      <c r="F187" s="76"/>
      <c r="G187" s="76"/>
      <c r="H187" s="76"/>
    </row>
    <row r="188" spans="1:8" s="28" customFormat="1" ht="19.5" customHeight="1" hidden="1">
      <c r="A188" s="217" t="s">
        <v>132</v>
      </c>
      <c r="B188" s="207" t="s">
        <v>2</v>
      </c>
      <c r="C188" s="337" t="s">
        <v>131</v>
      </c>
      <c r="D188" s="338"/>
      <c r="E188" s="240"/>
      <c r="F188" s="241"/>
      <c r="G188" s="241"/>
      <c r="H188" s="241"/>
    </row>
    <row r="189" spans="1:8" s="28" customFormat="1" ht="19.5" customHeight="1" hidden="1">
      <c r="A189" s="239" t="s">
        <v>8</v>
      </c>
      <c r="B189" s="207" t="s">
        <v>2</v>
      </c>
      <c r="C189" s="337" t="s">
        <v>131</v>
      </c>
      <c r="D189" s="338"/>
      <c r="E189" s="240" t="s">
        <v>9</v>
      </c>
      <c r="F189" s="241"/>
      <c r="G189" s="241"/>
      <c r="H189" s="241"/>
    </row>
    <row r="190" spans="1:8" s="28" customFormat="1" ht="37.5" customHeight="1" hidden="1">
      <c r="A190" s="195" t="s">
        <v>317</v>
      </c>
      <c r="B190" s="207" t="s">
        <v>2</v>
      </c>
      <c r="C190" s="271" t="s">
        <v>239</v>
      </c>
      <c r="D190" s="272" t="s">
        <v>155</v>
      </c>
      <c r="E190" s="240"/>
      <c r="F190" s="241">
        <f>F191+F194</f>
        <v>0</v>
      </c>
      <c r="G190" s="241">
        <f>G191+G194</f>
        <v>0</v>
      </c>
      <c r="H190" s="241">
        <f>H191+H194</f>
        <v>0</v>
      </c>
    </row>
    <row r="191" spans="1:8" s="28" customFormat="1" ht="37.5" customHeight="1" hidden="1">
      <c r="A191" s="273" t="s">
        <v>276</v>
      </c>
      <c r="B191" s="72" t="s">
        <v>2</v>
      </c>
      <c r="C191" s="160" t="s">
        <v>259</v>
      </c>
      <c r="D191" s="161" t="s">
        <v>261</v>
      </c>
      <c r="E191" s="75"/>
      <c r="F191" s="76">
        <f>F192</f>
        <v>0</v>
      </c>
      <c r="G191" s="76">
        <f>G192</f>
        <v>0</v>
      </c>
      <c r="H191" s="76">
        <f>H192</f>
        <v>0</v>
      </c>
    </row>
    <row r="192" spans="1:8" s="28" customFormat="1" ht="19.5" customHeight="1" hidden="1">
      <c r="A192" s="162" t="s">
        <v>8</v>
      </c>
      <c r="B192" s="72" t="s">
        <v>2</v>
      </c>
      <c r="C192" s="160" t="s">
        <v>260</v>
      </c>
      <c r="D192" s="161" t="s">
        <v>261</v>
      </c>
      <c r="E192" s="75" t="s">
        <v>9</v>
      </c>
      <c r="F192" s="76"/>
      <c r="G192" s="76"/>
      <c r="H192" s="76"/>
    </row>
    <row r="193" spans="1:8" s="28" customFormat="1" ht="0.75" customHeight="1" hidden="1">
      <c r="A193" s="80" t="s">
        <v>10</v>
      </c>
      <c r="B193" s="72" t="s">
        <v>2</v>
      </c>
      <c r="C193" s="160" t="s">
        <v>115</v>
      </c>
      <c r="D193" s="161" t="s">
        <v>114</v>
      </c>
      <c r="E193" s="75" t="s">
        <v>11</v>
      </c>
      <c r="F193" s="76"/>
      <c r="G193" s="76"/>
      <c r="H193" s="76"/>
    </row>
    <row r="194" spans="1:8" s="28" customFormat="1" ht="36" customHeight="1" hidden="1">
      <c r="A194" s="292" t="s">
        <v>263</v>
      </c>
      <c r="B194" s="72" t="s">
        <v>2</v>
      </c>
      <c r="C194" s="160" t="s">
        <v>258</v>
      </c>
      <c r="D194" s="161" t="s">
        <v>261</v>
      </c>
      <c r="E194" s="75"/>
      <c r="F194" s="76">
        <f>F195</f>
        <v>0</v>
      </c>
      <c r="G194" s="76">
        <f>G195</f>
        <v>0</v>
      </c>
      <c r="H194" s="76">
        <f>H195</f>
        <v>0</v>
      </c>
    </row>
    <row r="195" spans="1:8" s="28" customFormat="1" ht="19.5" customHeight="1" hidden="1">
      <c r="A195" s="162" t="s">
        <v>8</v>
      </c>
      <c r="B195" s="72" t="s">
        <v>2</v>
      </c>
      <c r="C195" s="160" t="s">
        <v>258</v>
      </c>
      <c r="D195" s="161" t="s">
        <v>261</v>
      </c>
      <c r="E195" s="75" t="s">
        <v>9</v>
      </c>
      <c r="F195" s="76"/>
      <c r="G195" s="76"/>
      <c r="H195" s="76"/>
    </row>
    <row r="196" spans="1:8" s="28" customFormat="1" ht="19.5" customHeight="1" hidden="1">
      <c r="A196" s="165"/>
      <c r="B196" s="72"/>
      <c r="C196" s="160"/>
      <c r="D196" s="161"/>
      <c r="E196" s="75"/>
      <c r="F196" s="76"/>
      <c r="G196" s="76"/>
      <c r="H196" s="76"/>
    </row>
    <row r="197" spans="1:8" s="28" customFormat="1" ht="19.5" customHeight="1" hidden="1">
      <c r="A197" s="165"/>
      <c r="B197" s="72"/>
      <c r="C197" s="160"/>
      <c r="D197" s="161"/>
      <c r="E197" s="75"/>
      <c r="F197" s="76"/>
      <c r="G197" s="76"/>
      <c r="H197" s="76"/>
    </row>
    <row r="198" spans="1:8" s="28" customFormat="1" ht="19.5" customHeight="1" hidden="1">
      <c r="A198" s="163" t="s">
        <v>37</v>
      </c>
      <c r="B198" s="63" t="s">
        <v>2</v>
      </c>
      <c r="C198" s="106"/>
      <c r="D198" s="68"/>
      <c r="E198" s="99"/>
      <c r="F198" s="85">
        <f aca="true" t="shared" si="19" ref="F198:H200">+F199</f>
        <v>1000</v>
      </c>
      <c r="G198" s="85">
        <f t="shared" si="19"/>
        <v>1000</v>
      </c>
      <c r="H198" s="85">
        <f t="shared" si="19"/>
        <v>1000</v>
      </c>
    </row>
    <row r="199" spans="1:8" s="28" customFormat="1" ht="19.5" customHeight="1" hidden="1">
      <c r="A199" s="163" t="s">
        <v>38</v>
      </c>
      <c r="B199" s="164" t="s">
        <v>2</v>
      </c>
      <c r="C199" s="106"/>
      <c r="D199" s="68"/>
      <c r="E199" s="99"/>
      <c r="F199" s="85">
        <f t="shared" si="19"/>
        <v>1000</v>
      </c>
      <c r="G199" s="85">
        <f t="shared" si="19"/>
        <v>1000</v>
      </c>
      <c r="H199" s="85">
        <f t="shared" si="19"/>
        <v>1000</v>
      </c>
    </row>
    <row r="200" spans="1:8" s="28" customFormat="1" ht="66" customHeight="1" hidden="1">
      <c r="A200" s="163" t="s">
        <v>331</v>
      </c>
      <c r="B200" s="63" t="s">
        <v>2</v>
      </c>
      <c r="C200" s="78" t="s">
        <v>216</v>
      </c>
      <c r="D200" s="79" t="s">
        <v>155</v>
      </c>
      <c r="E200" s="84"/>
      <c r="F200" s="85">
        <f t="shared" si="19"/>
        <v>1000</v>
      </c>
      <c r="G200" s="85">
        <f t="shared" si="19"/>
        <v>1000</v>
      </c>
      <c r="H200" s="85">
        <f t="shared" si="19"/>
        <v>1000</v>
      </c>
    </row>
    <row r="201" spans="1:8" s="28" customFormat="1" ht="75" customHeight="1" hidden="1">
      <c r="A201" s="165" t="s">
        <v>332</v>
      </c>
      <c r="B201" s="58" t="s">
        <v>2</v>
      </c>
      <c r="C201" s="22" t="s">
        <v>333</v>
      </c>
      <c r="D201" s="2" t="s">
        <v>155</v>
      </c>
      <c r="E201" s="99"/>
      <c r="F201" s="35">
        <f aca="true" t="shared" si="20" ref="F201:H202">F202</f>
        <v>1000</v>
      </c>
      <c r="G201" s="35">
        <f t="shared" si="20"/>
        <v>1000</v>
      </c>
      <c r="H201" s="35">
        <f t="shared" si="20"/>
        <v>1000</v>
      </c>
    </row>
    <row r="202" spans="1:8" s="28" customFormat="1" ht="21.75" customHeight="1" hidden="1">
      <c r="A202" s="275" t="s">
        <v>279</v>
      </c>
      <c r="B202" s="58" t="s">
        <v>2</v>
      </c>
      <c r="C202" s="22" t="s">
        <v>278</v>
      </c>
      <c r="D202" s="2" t="s">
        <v>155</v>
      </c>
      <c r="E202" s="99"/>
      <c r="F202" s="35">
        <f t="shared" si="20"/>
        <v>1000</v>
      </c>
      <c r="G202" s="35">
        <f t="shared" si="20"/>
        <v>1000</v>
      </c>
      <c r="H202" s="35">
        <f t="shared" si="20"/>
        <v>1000</v>
      </c>
    </row>
    <row r="203" spans="1:8" s="28" customFormat="1" ht="19.5" customHeight="1" hidden="1">
      <c r="A203" s="165" t="s">
        <v>50</v>
      </c>
      <c r="B203" s="58" t="s">
        <v>2</v>
      </c>
      <c r="C203" s="22" t="s">
        <v>278</v>
      </c>
      <c r="D203" s="2" t="s">
        <v>277</v>
      </c>
      <c r="E203" s="99"/>
      <c r="F203" s="35">
        <f>+F204</f>
        <v>1000</v>
      </c>
      <c r="G203" s="35">
        <f>+G204</f>
        <v>1000</v>
      </c>
      <c r="H203" s="35">
        <f>+H204</f>
        <v>1000</v>
      </c>
    </row>
    <row r="204" spans="1:8" s="28" customFormat="1" ht="19.5" customHeight="1" hidden="1">
      <c r="A204" s="162" t="s">
        <v>8</v>
      </c>
      <c r="B204" s="58" t="s">
        <v>2</v>
      </c>
      <c r="C204" s="22" t="s">
        <v>278</v>
      </c>
      <c r="D204" s="2" t="s">
        <v>277</v>
      </c>
      <c r="E204" s="99" t="s">
        <v>9</v>
      </c>
      <c r="F204" s="35">
        <v>1000</v>
      </c>
      <c r="G204" s="35">
        <v>1000</v>
      </c>
      <c r="H204" s="35">
        <v>1000</v>
      </c>
    </row>
    <row r="205" spans="1:8" s="21" customFormat="1" ht="24" customHeight="1">
      <c r="A205" s="64" t="s">
        <v>30</v>
      </c>
      <c r="B205" s="136" t="s">
        <v>2</v>
      </c>
      <c r="C205" s="105"/>
      <c r="D205" s="16"/>
      <c r="E205" s="59"/>
      <c r="F205" s="62">
        <v>130000</v>
      </c>
      <c r="G205" s="62">
        <v>111146</v>
      </c>
      <c r="H205" s="62">
        <v>115696</v>
      </c>
    </row>
    <row r="206" spans="1:8" s="21" customFormat="1" ht="18.75" customHeight="1">
      <c r="A206" s="64" t="s">
        <v>31</v>
      </c>
      <c r="B206" s="63" t="s">
        <v>2</v>
      </c>
      <c r="C206" s="151"/>
      <c r="D206" s="152"/>
      <c r="E206" s="59"/>
      <c r="F206" s="62">
        <v>130000</v>
      </c>
      <c r="G206" s="62">
        <v>111146</v>
      </c>
      <c r="H206" s="62">
        <v>115696</v>
      </c>
    </row>
    <row r="207" spans="1:8" s="21" customFormat="1" ht="80.25" customHeight="1">
      <c r="A207" s="166" t="s">
        <v>350</v>
      </c>
      <c r="B207" s="66" t="s">
        <v>2</v>
      </c>
      <c r="C207" s="130" t="s">
        <v>217</v>
      </c>
      <c r="D207" s="107" t="s">
        <v>155</v>
      </c>
      <c r="E207" s="59"/>
      <c r="F207" s="62">
        <v>130000</v>
      </c>
      <c r="G207" s="62">
        <v>111146</v>
      </c>
      <c r="H207" s="62">
        <v>115696</v>
      </c>
    </row>
    <row r="208" spans="1:8" s="21" customFormat="1" ht="79.5" customHeight="1">
      <c r="A208" s="77" t="s">
        <v>349</v>
      </c>
      <c r="B208" s="72" t="s">
        <v>2</v>
      </c>
      <c r="C208" s="150" t="s">
        <v>218</v>
      </c>
      <c r="D208" s="98" t="s">
        <v>155</v>
      </c>
      <c r="E208" s="58"/>
      <c r="F208" s="62">
        <v>130000</v>
      </c>
      <c r="G208" s="62">
        <v>111146</v>
      </c>
      <c r="H208" s="62">
        <v>115696</v>
      </c>
    </row>
    <row r="209" spans="1:8" s="21" customFormat="1" ht="55.5" customHeight="1">
      <c r="A209" s="313" t="s">
        <v>219</v>
      </c>
      <c r="B209" s="72" t="s">
        <v>2</v>
      </c>
      <c r="C209" s="150" t="s">
        <v>220</v>
      </c>
      <c r="D209" s="98" t="s">
        <v>155</v>
      </c>
      <c r="E209" s="99"/>
      <c r="F209" s="62">
        <v>130000</v>
      </c>
      <c r="G209" s="62">
        <v>111146</v>
      </c>
      <c r="H209" s="62">
        <v>115696</v>
      </c>
    </row>
    <row r="210" spans="1:8" s="21" customFormat="1" ht="45.75" customHeight="1">
      <c r="A210" s="80" t="s">
        <v>43</v>
      </c>
      <c r="B210" s="72" t="s">
        <v>2</v>
      </c>
      <c r="C210" s="260" t="s">
        <v>220</v>
      </c>
      <c r="D210" s="167" t="s">
        <v>221</v>
      </c>
      <c r="E210" s="99"/>
      <c r="F210" s="62">
        <v>130000</v>
      </c>
      <c r="G210" s="62">
        <v>111146</v>
      </c>
      <c r="H210" s="62">
        <v>115696</v>
      </c>
    </row>
    <row r="211" spans="1:8" s="21" customFormat="1" ht="74.25" customHeight="1">
      <c r="A211" s="77" t="s">
        <v>7</v>
      </c>
      <c r="B211" s="72" t="s">
        <v>2</v>
      </c>
      <c r="C211" s="260" t="s">
        <v>220</v>
      </c>
      <c r="D211" s="167" t="s">
        <v>221</v>
      </c>
      <c r="E211" s="58" t="s">
        <v>3</v>
      </c>
      <c r="F211" s="35">
        <v>80000</v>
      </c>
      <c r="G211" s="35">
        <v>90000</v>
      </c>
      <c r="H211" s="35">
        <v>100000</v>
      </c>
    </row>
    <row r="212" spans="1:8" s="21" customFormat="1" ht="41.25" customHeight="1">
      <c r="A212" s="111" t="s">
        <v>8</v>
      </c>
      <c r="B212" s="72" t="s">
        <v>2</v>
      </c>
      <c r="C212" s="260" t="s">
        <v>220</v>
      </c>
      <c r="D212" s="167" t="s">
        <v>221</v>
      </c>
      <c r="E212" s="58" t="s">
        <v>9</v>
      </c>
      <c r="F212" s="35">
        <v>48000</v>
      </c>
      <c r="G212" s="35">
        <v>20000</v>
      </c>
      <c r="H212" s="35">
        <v>10000</v>
      </c>
    </row>
    <row r="213" spans="1:8" s="21" customFormat="1" ht="30" customHeight="1">
      <c r="A213" s="80" t="s">
        <v>10</v>
      </c>
      <c r="B213" s="72" t="s">
        <v>2</v>
      </c>
      <c r="C213" s="260" t="s">
        <v>220</v>
      </c>
      <c r="D213" s="167" t="s">
        <v>221</v>
      </c>
      <c r="E213" s="58" t="s">
        <v>11</v>
      </c>
      <c r="F213" s="35">
        <v>2000</v>
      </c>
      <c r="G213" s="35">
        <v>1146</v>
      </c>
      <c r="H213" s="62">
        <v>5696</v>
      </c>
    </row>
    <row r="214" spans="1:8" s="21" customFormat="1" ht="2.25" customHeight="1" hidden="1">
      <c r="A214" s="266" t="s">
        <v>222</v>
      </c>
      <c r="B214" s="72" t="s">
        <v>2</v>
      </c>
      <c r="C214" s="316" t="s">
        <v>235</v>
      </c>
      <c r="D214" s="317"/>
      <c r="E214" s="58"/>
      <c r="F214" s="35">
        <f>F215</f>
        <v>0</v>
      </c>
      <c r="G214" s="35">
        <f>G215</f>
        <v>0</v>
      </c>
      <c r="H214" s="35">
        <f>H215</f>
        <v>0</v>
      </c>
    </row>
    <row r="215" spans="1:8" s="21" customFormat="1" ht="42.75" customHeight="1" hidden="1">
      <c r="A215" s="77" t="s">
        <v>7</v>
      </c>
      <c r="B215" s="72" t="s">
        <v>2</v>
      </c>
      <c r="C215" s="339" t="s">
        <v>280</v>
      </c>
      <c r="D215" s="340"/>
      <c r="E215" s="58" t="s">
        <v>3</v>
      </c>
      <c r="F215" s="35"/>
      <c r="G215" s="35"/>
      <c r="H215" s="35"/>
    </row>
    <row r="216" spans="1:8" s="21" customFormat="1" ht="50.25" customHeight="1" hidden="1">
      <c r="A216" s="217" t="s">
        <v>144</v>
      </c>
      <c r="B216" s="207" t="s">
        <v>2</v>
      </c>
      <c r="C216" s="254" t="s">
        <v>101</v>
      </c>
      <c r="D216" s="255" t="s">
        <v>143</v>
      </c>
      <c r="E216" s="212"/>
      <c r="F216" s="216">
        <f>F217</f>
        <v>0</v>
      </c>
      <c r="G216" s="216">
        <f>G217</f>
        <v>0</v>
      </c>
      <c r="H216" s="216">
        <f>H217</f>
        <v>0</v>
      </c>
    </row>
    <row r="217" spans="1:8" s="21" customFormat="1" ht="31.5" customHeight="1" hidden="1">
      <c r="A217" s="224" t="s">
        <v>8</v>
      </c>
      <c r="B217" s="207" t="s">
        <v>2</v>
      </c>
      <c r="C217" s="254" t="s">
        <v>101</v>
      </c>
      <c r="D217" s="255" t="s">
        <v>143</v>
      </c>
      <c r="E217" s="212" t="s">
        <v>9</v>
      </c>
      <c r="F217" s="216"/>
      <c r="G217" s="216"/>
      <c r="H217" s="216"/>
    </row>
    <row r="218" spans="1:8" s="21" customFormat="1" ht="39" customHeight="1" hidden="1">
      <c r="A218" s="218" t="s">
        <v>146</v>
      </c>
      <c r="B218" s="207" t="s">
        <v>2</v>
      </c>
      <c r="C218" s="254" t="s">
        <v>101</v>
      </c>
      <c r="D218" s="255" t="s">
        <v>145</v>
      </c>
      <c r="E218" s="212"/>
      <c r="F218" s="216">
        <f>F219</f>
        <v>0</v>
      </c>
      <c r="G218" s="216">
        <f>G219</f>
        <v>0</v>
      </c>
      <c r="H218" s="216">
        <f>H219</f>
        <v>0</v>
      </c>
    </row>
    <row r="219" spans="1:8" s="21" customFormat="1" ht="39.75" customHeight="1" hidden="1">
      <c r="A219" s="206" t="s">
        <v>7</v>
      </c>
      <c r="B219" s="207" t="s">
        <v>2</v>
      </c>
      <c r="C219" s="254" t="s">
        <v>101</v>
      </c>
      <c r="D219" s="255" t="s">
        <v>145</v>
      </c>
      <c r="E219" s="212" t="s">
        <v>3</v>
      </c>
      <c r="F219" s="216"/>
      <c r="G219" s="216"/>
      <c r="H219" s="216"/>
    </row>
    <row r="220" spans="1:36" s="29" customFormat="1" ht="48.75" customHeight="1" hidden="1">
      <c r="A220" s="77" t="s">
        <v>312</v>
      </c>
      <c r="B220" s="72" t="s">
        <v>2</v>
      </c>
      <c r="C220" s="74" t="s">
        <v>223</v>
      </c>
      <c r="D220" s="2" t="s">
        <v>155</v>
      </c>
      <c r="E220" s="73"/>
      <c r="F220" s="76">
        <f>F223</f>
        <v>0</v>
      </c>
      <c r="G220" s="76">
        <f>G223</f>
        <v>0</v>
      </c>
      <c r="H220" s="76">
        <f>H223</f>
        <v>0</v>
      </c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</row>
    <row r="221" spans="1:36" s="29" customFormat="1" ht="35.25" customHeight="1" hidden="1">
      <c r="A221" s="218" t="s">
        <v>133</v>
      </c>
      <c r="B221" s="207" t="s">
        <v>2</v>
      </c>
      <c r="C221" s="337" t="s">
        <v>135</v>
      </c>
      <c r="D221" s="338"/>
      <c r="E221" s="208"/>
      <c r="F221" s="241">
        <f>F222</f>
        <v>0</v>
      </c>
      <c r="G221" s="241">
        <f>G222</f>
        <v>0</v>
      </c>
      <c r="H221" s="241">
        <f>H222</f>
        <v>0</v>
      </c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</row>
    <row r="222" spans="1:36" s="29" customFormat="1" ht="45" customHeight="1" hidden="1">
      <c r="A222" s="206" t="s">
        <v>7</v>
      </c>
      <c r="B222" s="207" t="s">
        <v>2</v>
      </c>
      <c r="C222" s="358" t="s">
        <v>134</v>
      </c>
      <c r="D222" s="359"/>
      <c r="E222" s="212" t="s">
        <v>3</v>
      </c>
      <c r="F222" s="216"/>
      <c r="G222" s="216"/>
      <c r="H222" s="216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</row>
    <row r="223" spans="1:36" s="29" customFormat="1" ht="39.75" customHeight="1" hidden="1">
      <c r="A223" s="275" t="s">
        <v>313</v>
      </c>
      <c r="B223" s="207" t="s">
        <v>2</v>
      </c>
      <c r="C223" s="262" t="s">
        <v>224</v>
      </c>
      <c r="D223" s="267" t="s">
        <v>155</v>
      </c>
      <c r="E223" s="212"/>
      <c r="F223" s="216">
        <f>F224+F228</f>
        <v>0</v>
      </c>
      <c r="G223" s="216">
        <f>G224+G228</f>
        <v>0</v>
      </c>
      <c r="H223" s="216">
        <f>H224+H228</f>
        <v>0</v>
      </c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</row>
    <row r="224" spans="1:36" s="29" customFormat="1" ht="37.5" customHeight="1" hidden="1">
      <c r="A224" s="217" t="s">
        <v>43</v>
      </c>
      <c r="B224" s="207" t="s">
        <v>2</v>
      </c>
      <c r="C224" s="341" t="s">
        <v>322</v>
      </c>
      <c r="D224" s="342"/>
      <c r="E224" s="212"/>
      <c r="F224" s="216">
        <f>F225+F226+F227</f>
        <v>0</v>
      </c>
      <c r="G224" s="216">
        <f>G225+G226+G227</f>
        <v>0</v>
      </c>
      <c r="H224" s="216">
        <f>H225+H226+H227</f>
        <v>0</v>
      </c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</row>
    <row r="225" spans="1:36" s="29" customFormat="1" ht="39" customHeight="1" hidden="1">
      <c r="A225" s="77" t="s">
        <v>7</v>
      </c>
      <c r="B225" s="72" t="s">
        <v>2</v>
      </c>
      <c r="C225" s="326" t="s">
        <v>321</v>
      </c>
      <c r="D225" s="327"/>
      <c r="E225" s="73" t="s">
        <v>3</v>
      </c>
      <c r="F225" s="76"/>
      <c r="G225" s="76"/>
      <c r="H225" s="76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</row>
    <row r="226" spans="1:36" s="29" customFormat="1" ht="32.25" customHeight="1" hidden="1">
      <c r="A226" s="134" t="s">
        <v>8</v>
      </c>
      <c r="B226" s="72" t="s">
        <v>2</v>
      </c>
      <c r="C226" s="326" t="s">
        <v>322</v>
      </c>
      <c r="D226" s="327"/>
      <c r="E226" s="73" t="s">
        <v>9</v>
      </c>
      <c r="F226" s="76"/>
      <c r="G226" s="76"/>
      <c r="H226" s="76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</row>
    <row r="227" spans="1:36" s="29" customFormat="1" ht="32.25" customHeight="1" hidden="1">
      <c r="A227" s="111" t="s">
        <v>10</v>
      </c>
      <c r="B227" s="72" t="s">
        <v>2</v>
      </c>
      <c r="C227" s="335" t="s">
        <v>225</v>
      </c>
      <c r="D227" s="336"/>
      <c r="E227" s="58" t="s">
        <v>11</v>
      </c>
      <c r="F227" s="35"/>
      <c r="G227" s="35"/>
      <c r="H227" s="35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</row>
    <row r="228" spans="1:36" s="29" customFormat="1" ht="69.75" customHeight="1" hidden="1">
      <c r="A228" s="292" t="s">
        <v>227</v>
      </c>
      <c r="B228" s="72" t="s">
        <v>2</v>
      </c>
      <c r="C228" s="335" t="s">
        <v>226</v>
      </c>
      <c r="D228" s="336"/>
      <c r="E228" s="58"/>
      <c r="F228" s="35">
        <f>F229+F230+F231</f>
        <v>0</v>
      </c>
      <c r="G228" s="35">
        <f>G229+G230+G231</f>
        <v>0</v>
      </c>
      <c r="H228" s="35">
        <f>H229+H230+H231</f>
        <v>0</v>
      </c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</row>
    <row r="229" spans="1:36" s="29" customFormat="1" ht="33.75" customHeight="1" hidden="1">
      <c r="A229" s="77" t="s">
        <v>7</v>
      </c>
      <c r="B229" s="72" t="s">
        <v>2</v>
      </c>
      <c r="C229" s="335" t="s">
        <v>226</v>
      </c>
      <c r="D229" s="336"/>
      <c r="E229" s="58" t="s">
        <v>3</v>
      </c>
      <c r="F229" s="35"/>
      <c r="G229" s="35"/>
      <c r="H229" s="35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</row>
    <row r="230" spans="1:36" s="29" customFormat="1" ht="29.25" customHeight="1" hidden="1">
      <c r="A230" s="111" t="s">
        <v>8</v>
      </c>
      <c r="B230" s="72" t="s">
        <v>2</v>
      </c>
      <c r="C230" s="335" t="s">
        <v>226</v>
      </c>
      <c r="D230" s="336"/>
      <c r="E230" s="58" t="s">
        <v>9</v>
      </c>
      <c r="F230" s="35"/>
      <c r="G230" s="35"/>
      <c r="H230" s="35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</row>
    <row r="231" spans="1:36" s="29" customFormat="1" ht="32.25" customHeight="1" hidden="1">
      <c r="A231" s="80" t="s">
        <v>10</v>
      </c>
      <c r="B231" s="268" t="s">
        <v>2</v>
      </c>
      <c r="C231" s="335" t="s">
        <v>226</v>
      </c>
      <c r="D231" s="336"/>
      <c r="E231" s="58" t="s">
        <v>11</v>
      </c>
      <c r="F231" s="35"/>
      <c r="G231" s="35"/>
      <c r="H231" s="35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</row>
    <row r="232" spans="1:8" s="21" customFormat="1" ht="30" customHeight="1">
      <c r="A232" s="64" t="s">
        <v>32</v>
      </c>
      <c r="B232" s="136" t="s">
        <v>2</v>
      </c>
      <c r="C232" s="105"/>
      <c r="D232" s="16"/>
      <c r="E232" s="59"/>
      <c r="F232" s="62">
        <v>20000</v>
      </c>
      <c r="G232" s="62">
        <f>G240+G233</f>
        <v>10000</v>
      </c>
      <c r="H232" s="62">
        <f>H240+H233</f>
        <v>10000</v>
      </c>
    </row>
    <row r="233" spans="1:8" s="21" customFormat="1" ht="27.75" customHeight="1">
      <c r="A233" s="64" t="s">
        <v>33</v>
      </c>
      <c r="B233" s="63" t="s">
        <v>2</v>
      </c>
      <c r="C233" s="151"/>
      <c r="D233" s="152"/>
      <c r="E233" s="137"/>
      <c r="F233" s="62">
        <v>20000</v>
      </c>
      <c r="G233" s="62">
        <f aca="true" t="shared" si="21" ref="G233:H235">G234</f>
        <v>10000</v>
      </c>
      <c r="H233" s="62">
        <f t="shared" si="21"/>
        <v>10000</v>
      </c>
    </row>
    <row r="234" spans="1:8" s="21" customFormat="1" ht="81" customHeight="1">
      <c r="A234" s="168" t="s">
        <v>348</v>
      </c>
      <c r="B234" s="66" t="s">
        <v>2</v>
      </c>
      <c r="C234" s="130" t="s">
        <v>229</v>
      </c>
      <c r="D234" s="107" t="s">
        <v>155</v>
      </c>
      <c r="E234" s="93"/>
      <c r="F234" s="62">
        <v>20000</v>
      </c>
      <c r="G234" s="62">
        <f t="shared" si="21"/>
        <v>10000</v>
      </c>
      <c r="H234" s="62">
        <f t="shared" si="21"/>
        <v>10000</v>
      </c>
    </row>
    <row r="235" spans="1:8" s="21" customFormat="1" ht="107.25" customHeight="1">
      <c r="A235" s="170" t="s">
        <v>347</v>
      </c>
      <c r="B235" s="72" t="s">
        <v>2</v>
      </c>
      <c r="C235" s="150" t="s">
        <v>230</v>
      </c>
      <c r="D235" s="98" t="s">
        <v>155</v>
      </c>
      <c r="E235" s="169"/>
      <c r="F235" s="295">
        <v>20000</v>
      </c>
      <c r="G235" s="295">
        <f t="shared" si="21"/>
        <v>10000</v>
      </c>
      <c r="H235" s="295">
        <f t="shared" si="21"/>
        <v>10000</v>
      </c>
    </row>
    <row r="236" spans="1:8" s="21" customFormat="1" ht="63.75" customHeight="1">
      <c r="A236" s="285" t="s">
        <v>232</v>
      </c>
      <c r="B236" s="72" t="s">
        <v>2</v>
      </c>
      <c r="C236" s="150" t="s">
        <v>231</v>
      </c>
      <c r="D236" s="98" t="s">
        <v>155</v>
      </c>
      <c r="E236" s="169"/>
      <c r="F236" s="295">
        <v>20000</v>
      </c>
      <c r="G236" s="295">
        <v>10000</v>
      </c>
      <c r="H236" s="295">
        <v>10000</v>
      </c>
    </row>
    <row r="237" spans="1:8" s="21" customFormat="1" ht="27.75" customHeight="1">
      <c r="A237" s="132" t="s">
        <v>34</v>
      </c>
      <c r="B237" s="72" t="s">
        <v>2</v>
      </c>
      <c r="C237" s="150" t="s">
        <v>231</v>
      </c>
      <c r="D237" s="98" t="s">
        <v>233</v>
      </c>
      <c r="E237" s="125"/>
      <c r="F237" s="100">
        <v>20000</v>
      </c>
      <c r="G237" s="100">
        <f>G239+G238</f>
        <v>10000</v>
      </c>
      <c r="H237" s="100">
        <v>10000</v>
      </c>
    </row>
    <row r="238" spans="1:8" s="21" customFormat="1" ht="0.75" customHeight="1">
      <c r="A238" s="132" t="s">
        <v>8</v>
      </c>
      <c r="B238" s="72" t="s">
        <v>2</v>
      </c>
      <c r="C238" s="150" t="s">
        <v>234</v>
      </c>
      <c r="D238" s="98" t="s">
        <v>233</v>
      </c>
      <c r="E238" s="125" t="s">
        <v>9</v>
      </c>
      <c r="F238" s="100">
        <v>2</v>
      </c>
      <c r="G238" s="100"/>
      <c r="H238" s="100">
        <v>100</v>
      </c>
    </row>
    <row r="239" spans="1:8" s="21" customFormat="1" ht="22.5" customHeight="1">
      <c r="A239" s="80" t="s">
        <v>35</v>
      </c>
      <c r="B239" s="72" t="s">
        <v>2</v>
      </c>
      <c r="C239" s="150" t="s">
        <v>231</v>
      </c>
      <c r="D239" s="98" t="s">
        <v>233</v>
      </c>
      <c r="E239" s="242" t="s">
        <v>36</v>
      </c>
      <c r="F239" s="35">
        <v>20000</v>
      </c>
      <c r="G239" s="35">
        <v>10000</v>
      </c>
      <c r="H239" s="35">
        <v>10000</v>
      </c>
    </row>
    <row r="240" spans="1:8" s="21" customFormat="1" ht="30" customHeight="1" hidden="1">
      <c r="A240" s="217" t="s">
        <v>136</v>
      </c>
      <c r="B240" s="207" t="s">
        <v>2</v>
      </c>
      <c r="C240" s="343" t="s">
        <v>262</v>
      </c>
      <c r="D240" s="344"/>
      <c r="E240" s="212"/>
      <c r="F240" s="216">
        <f aca="true" t="shared" si="22" ref="F240:H241">F241</f>
        <v>0</v>
      </c>
      <c r="G240" s="216">
        <f t="shared" si="22"/>
        <v>0</v>
      </c>
      <c r="H240" s="216">
        <f t="shared" si="22"/>
        <v>0</v>
      </c>
    </row>
    <row r="241" spans="1:8" s="21" customFormat="1" ht="22.5" customHeight="1" hidden="1">
      <c r="A241" s="243" t="s">
        <v>294</v>
      </c>
      <c r="B241" s="207" t="s">
        <v>2</v>
      </c>
      <c r="C241" s="343" t="s">
        <v>210</v>
      </c>
      <c r="D241" s="344"/>
      <c r="E241" s="212"/>
      <c r="F241" s="216">
        <f t="shared" si="22"/>
        <v>0</v>
      </c>
      <c r="G241" s="216">
        <f t="shared" si="22"/>
        <v>0</v>
      </c>
      <c r="H241" s="216">
        <f t="shared" si="22"/>
        <v>0</v>
      </c>
    </row>
    <row r="242" spans="1:8" s="21" customFormat="1" ht="28.5" customHeight="1" hidden="1">
      <c r="A242" s="211" t="s">
        <v>309</v>
      </c>
      <c r="B242" s="207" t="s">
        <v>2</v>
      </c>
      <c r="C242" s="367" t="s">
        <v>264</v>
      </c>
      <c r="D242" s="368"/>
      <c r="E242" s="212"/>
      <c r="F242" s="216">
        <f>F244+F246+F248</f>
        <v>0</v>
      </c>
      <c r="G242" s="216">
        <f>G244+G246+G248</f>
        <v>0</v>
      </c>
      <c r="H242" s="216">
        <f>H244+H246+H248</f>
        <v>0</v>
      </c>
    </row>
    <row r="243" spans="1:8" s="21" customFormat="1" ht="26.25" customHeight="1" hidden="1">
      <c r="A243" s="275" t="s">
        <v>275</v>
      </c>
      <c r="B243" s="207" t="s">
        <v>2</v>
      </c>
      <c r="C243" s="249" t="s">
        <v>265</v>
      </c>
      <c r="D243" s="274" t="s">
        <v>155</v>
      </c>
      <c r="E243" s="212"/>
      <c r="F243" s="216">
        <f aca="true" t="shared" si="23" ref="F243:H244">F244</f>
        <v>0</v>
      </c>
      <c r="G243" s="216">
        <f t="shared" si="23"/>
        <v>0</v>
      </c>
      <c r="H243" s="216">
        <f t="shared" si="23"/>
        <v>0</v>
      </c>
    </row>
    <row r="244" spans="1:8" s="21" customFormat="1" ht="27.75" customHeight="1" hidden="1">
      <c r="A244" s="276" t="s">
        <v>310</v>
      </c>
      <c r="B244" s="207" t="s">
        <v>2</v>
      </c>
      <c r="C244" s="333" t="s">
        <v>311</v>
      </c>
      <c r="D244" s="334"/>
      <c r="E244" s="212"/>
      <c r="F244" s="216">
        <f t="shared" si="23"/>
        <v>0</v>
      </c>
      <c r="G244" s="216">
        <f t="shared" si="23"/>
        <v>0</v>
      </c>
      <c r="H244" s="216">
        <f t="shared" si="23"/>
        <v>0</v>
      </c>
    </row>
    <row r="245" spans="1:8" s="21" customFormat="1" ht="22.5" customHeight="1" hidden="1">
      <c r="A245" s="211" t="s">
        <v>35</v>
      </c>
      <c r="B245" s="207" t="s">
        <v>2</v>
      </c>
      <c r="C245" s="333" t="s">
        <v>311</v>
      </c>
      <c r="D245" s="334"/>
      <c r="E245" s="227" t="s">
        <v>36</v>
      </c>
      <c r="F245" s="216"/>
      <c r="G245" s="216"/>
      <c r="H245" s="216"/>
    </row>
    <row r="246" spans="1:8" s="21" customFormat="1" ht="24.75" customHeight="1" hidden="1">
      <c r="A246" s="261" t="s">
        <v>149</v>
      </c>
      <c r="B246" s="207" t="s">
        <v>2</v>
      </c>
      <c r="C246" s="249" t="s">
        <v>147</v>
      </c>
      <c r="D246" s="250" t="s">
        <v>148</v>
      </c>
      <c r="E246" s="212"/>
      <c r="F246" s="216">
        <f>F247</f>
        <v>0</v>
      </c>
      <c r="G246" s="216">
        <f>G247</f>
        <v>0</v>
      </c>
      <c r="H246" s="216">
        <f>H247</f>
        <v>0</v>
      </c>
    </row>
    <row r="247" spans="1:8" s="21" customFormat="1" ht="33.75" customHeight="1" hidden="1">
      <c r="A247" s="211" t="s">
        <v>35</v>
      </c>
      <c r="B247" s="207" t="s">
        <v>2</v>
      </c>
      <c r="C247" s="249" t="s">
        <v>150</v>
      </c>
      <c r="D247" s="250" t="s">
        <v>148</v>
      </c>
      <c r="E247" s="227" t="s">
        <v>36</v>
      </c>
      <c r="F247" s="216"/>
      <c r="G247" s="216"/>
      <c r="H247" s="216"/>
    </row>
    <row r="248" spans="1:8" s="21" customFormat="1" ht="31.5" customHeight="1" hidden="1">
      <c r="A248" s="211" t="s">
        <v>153</v>
      </c>
      <c r="B248" s="207" t="s">
        <v>2</v>
      </c>
      <c r="C248" s="249" t="s">
        <v>151</v>
      </c>
      <c r="D248" s="250" t="s">
        <v>152</v>
      </c>
      <c r="E248" s="212"/>
      <c r="F248" s="216">
        <f>F249</f>
        <v>0</v>
      </c>
      <c r="G248" s="216">
        <f>G249</f>
        <v>0</v>
      </c>
      <c r="H248" s="216">
        <f>H249</f>
        <v>0</v>
      </c>
    </row>
    <row r="249" spans="1:8" s="21" customFormat="1" ht="35.25" customHeight="1" hidden="1">
      <c r="A249" s="211" t="s">
        <v>35</v>
      </c>
      <c r="B249" s="207" t="s">
        <v>2</v>
      </c>
      <c r="C249" s="249" t="s">
        <v>151</v>
      </c>
      <c r="D249" s="250" t="s">
        <v>152</v>
      </c>
      <c r="E249" s="227" t="s">
        <v>36</v>
      </c>
      <c r="F249" s="216"/>
      <c r="G249" s="216"/>
      <c r="H249" s="216"/>
    </row>
    <row r="250" spans="1:36" s="25" customFormat="1" ht="26.25" customHeight="1" hidden="1">
      <c r="A250" s="81" t="s">
        <v>39</v>
      </c>
      <c r="B250" s="63" t="s">
        <v>2</v>
      </c>
      <c r="C250" s="94"/>
      <c r="D250" s="95"/>
      <c r="E250" s="99"/>
      <c r="F250" s="85">
        <f aca="true" t="shared" si="24" ref="F250:H252">+F251</f>
        <v>1000</v>
      </c>
      <c r="G250" s="85">
        <f t="shared" si="24"/>
        <v>1000</v>
      </c>
      <c r="H250" s="85">
        <f t="shared" si="24"/>
        <v>1000</v>
      </c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</row>
    <row r="251" spans="1:36" s="25" customFormat="1" ht="24" customHeight="1" hidden="1">
      <c r="A251" s="244" t="s">
        <v>137</v>
      </c>
      <c r="B251" s="164" t="s">
        <v>2</v>
      </c>
      <c r="C251" s="171"/>
      <c r="D251" s="79"/>
      <c r="E251" s="99"/>
      <c r="F251" s="85">
        <f t="shared" si="24"/>
        <v>1000</v>
      </c>
      <c r="G251" s="85">
        <f t="shared" si="24"/>
        <v>1000</v>
      </c>
      <c r="H251" s="85">
        <f t="shared" si="24"/>
        <v>1000</v>
      </c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</row>
    <row r="252" spans="1:36" s="43" customFormat="1" ht="28.5" customHeight="1" hidden="1">
      <c r="A252" s="163" t="s">
        <v>334</v>
      </c>
      <c r="B252" s="63" t="s">
        <v>2</v>
      </c>
      <c r="C252" s="171" t="s">
        <v>266</v>
      </c>
      <c r="D252" s="79" t="s">
        <v>155</v>
      </c>
      <c r="E252" s="84"/>
      <c r="F252" s="85">
        <f t="shared" si="24"/>
        <v>1000</v>
      </c>
      <c r="G252" s="85">
        <f t="shared" si="24"/>
        <v>1000</v>
      </c>
      <c r="H252" s="85">
        <f t="shared" si="24"/>
        <v>1000</v>
      </c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</row>
    <row r="253" spans="1:36" s="25" customFormat="1" ht="24.75" customHeight="1" hidden="1">
      <c r="A253" s="77" t="s">
        <v>335</v>
      </c>
      <c r="B253" s="58" t="s">
        <v>2</v>
      </c>
      <c r="C253" s="22" t="s">
        <v>267</v>
      </c>
      <c r="D253" s="2" t="s">
        <v>155</v>
      </c>
      <c r="E253" s="99"/>
      <c r="F253" s="35">
        <f>+F255+F257</f>
        <v>1000</v>
      </c>
      <c r="G253" s="35">
        <f>+G255+G257</f>
        <v>1000</v>
      </c>
      <c r="H253" s="35">
        <f>+H255+H257</f>
        <v>1000</v>
      </c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</row>
    <row r="254" spans="1:36" s="25" customFormat="1" ht="31.5" customHeight="1" hidden="1">
      <c r="A254" s="77" t="s">
        <v>289</v>
      </c>
      <c r="B254" s="58" t="s">
        <v>2</v>
      </c>
      <c r="C254" s="22" t="s">
        <v>268</v>
      </c>
      <c r="D254" s="2" t="s">
        <v>155</v>
      </c>
      <c r="E254" s="99"/>
      <c r="F254" s="35">
        <v>10000</v>
      </c>
      <c r="G254" s="35">
        <v>1000</v>
      </c>
      <c r="H254" s="35">
        <v>1000</v>
      </c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</row>
    <row r="255" spans="1:36" s="25" customFormat="1" ht="24.75" customHeight="1" hidden="1">
      <c r="A255" s="296" t="s">
        <v>269</v>
      </c>
      <c r="B255" s="58" t="s">
        <v>2</v>
      </c>
      <c r="C255" s="22" t="s">
        <v>268</v>
      </c>
      <c r="D255" s="2" t="s">
        <v>270</v>
      </c>
      <c r="E255" s="99"/>
      <c r="F255" s="35">
        <f>+F256</f>
        <v>1000</v>
      </c>
      <c r="G255" s="35">
        <f>+G256</f>
        <v>1000</v>
      </c>
      <c r="H255" s="35">
        <f>+H256</f>
        <v>1000</v>
      </c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</row>
    <row r="256" spans="1:36" s="25" customFormat="1" ht="45" customHeight="1" hidden="1">
      <c r="A256" s="134" t="s">
        <v>8</v>
      </c>
      <c r="B256" s="58" t="s">
        <v>2</v>
      </c>
      <c r="C256" s="22" t="s">
        <v>268</v>
      </c>
      <c r="D256" s="2" t="s">
        <v>270</v>
      </c>
      <c r="E256" s="99" t="s">
        <v>9</v>
      </c>
      <c r="F256" s="35">
        <v>1000</v>
      </c>
      <c r="G256" s="35">
        <v>1000</v>
      </c>
      <c r="H256" s="35">
        <v>1000</v>
      </c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</row>
    <row r="257" spans="1:36" s="25" customFormat="1" ht="0.75" customHeight="1" hidden="1">
      <c r="A257" s="80" t="s">
        <v>95</v>
      </c>
      <c r="B257" s="58" t="s">
        <v>2</v>
      </c>
      <c r="C257" s="173" t="s">
        <v>102</v>
      </c>
      <c r="D257" s="2" t="s">
        <v>51</v>
      </c>
      <c r="E257" s="99"/>
      <c r="F257" s="35">
        <f>+F258</f>
        <v>0</v>
      </c>
      <c r="G257" s="23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</row>
    <row r="258" spans="1:36" s="25" customFormat="1" ht="28.5" customHeight="1" hidden="1">
      <c r="A258" s="32" t="s">
        <v>8</v>
      </c>
      <c r="B258" s="7" t="s">
        <v>2</v>
      </c>
      <c r="C258" s="22" t="s">
        <v>103</v>
      </c>
      <c r="D258" s="2" t="s">
        <v>51</v>
      </c>
      <c r="E258" s="44" t="s">
        <v>9</v>
      </c>
      <c r="F258" s="35"/>
      <c r="G258" s="23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</row>
    <row r="259" spans="1:36" s="25" customFormat="1" ht="36" customHeight="1" hidden="1">
      <c r="A259" s="203" t="s">
        <v>116</v>
      </c>
      <c r="B259" s="182" t="s">
        <v>2</v>
      </c>
      <c r="C259" s="365"/>
      <c r="D259" s="366"/>
      <c r="E259" s="182"/>
      <c r="F259" s="204">
        <f>F260</f>
        <v>0</v>
      </c>
      <c r="G259" s="23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</row>
    <row r="260" spans="1:36" s="25" customFormat="1" ht="31.5" customHeight="1" hidden="1">
      <c r="A260" s="56" t="s">
        <v>117</v>
      </c>
      <c r="B260" s="7" t="s">
        <v>2</v>
      </c>
      <c r="C260" s="320"/>
      <c r="D260" s="321"/>
      <c r="E260" s="7"/>
      <c r="F260" s="30">
        <f>F261</f>
        <v>0</v>
      </c>
      <c r="G260" s="23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</row>
    <row r="261" spans="1:36" s="25" customFormat="1" ht="39" customHeight="1" hidden="1">
      <c r="A261" s="163" t="s">
        <v>97</v>
      </c>
      <c r="B261" s="7" t="s">
        <v>2</v>
      </c>
      <c r="C261" s="320" t="s">
        <v>272</v>
      </c>
      <c r="D261" s="321"/>
      <c r="E261" s="7"/>
      <c r="F261" s="30">
        <f>F262</f>
        <v>0</v>
      </c>
      <c r="G261" s="23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</row>
    <row r="262" spans="1:36" s="25" customFormat="1" ht="41.25" customHeight="1" hidden="1">
      <c r="A262" s="77" t="s">
        <v>343</v>
      </c>
      <c r="B262" s="7" t="s">
        <v>2</v>
      </c>
      <c r="C262" s="320" t="s">
        <v>273</v>
      </c>
      <c r="D262" s="321"/>
      <c r="E262" s="7"/>
      <c r="F262" s="30">
        <f>F264</f>
        <v>0</v>
      </c>
      <c r="G262" s="311"/>
      <c r="H262" s="312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</row>
    <row r="263" spans="1:36" s="25" customFormat="1" ht="32.25" customHeight="1" hidden="1">
      <c r="A263" s="263" t="s">
        <v>288</v>
      </c>
      <c r="B263" s="7" t="s">
        <v>2</v>
      </c>
      <c r="C263" s="265" t="s">
        <v>271</v>
      </c>
      <c r="D263" s="44" t="s">
        <v>155</v>
      </c>
      <c r="E263" s="7"/>
      <c r="F263" s="30"/>
      <c r="G263" s="311"/>
      <c r="H263" s="312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</row>
    <row r="264" spans="1:36" s="25" customFormat="1" ht="32.25" customHeight="1" hidden="1">
      <c r="A264" s="56" t="s">
        <v>96</v>
      </c>
      <c r="B264" s="7" t="s">
        <v>2</v>
      </c>
      <c r="C264" s="320" t="s">
        <v>274</v>
      </c>
      <c r="D264" s="321"/>
      <c r="E264" s="7"/>
      <c r="F264" s="30">
        <f>F265</f>
        <v>0</v>
      </c>
      <c r="G264" s="311"/>
      <c r="H264" s="312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</row>
    <row r="265" spans="1:36" s="25" customFormat="1" ht="33.75" customHeight="1" hidden="1">
      <c r="A265" s="297" t="s">
        <v>99</v>
      </c>
      <c r="B265" s="298" t="s">
        <v>2</v>
      </c>
      <c r="C265" s="377" t="s">
        <v>274</v>
      </c>
      <c r="D265" s="378"/>
      <c r="E265" s="298" t="s">
        <v>98</v>
      </c>
      <c r="F265" s="299"/>
      <c r="G265" s="311"/>
      <c r="H265" s="312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</row>
    <row r="266" spans="1:36" s="25" customFormat="1" ht="41.25" customHeight="1" hidden="1">
      <c r="A266" s="81" t="s">
        <v>39</v>
      </c>
      <c r="B266" s="182" t="s">
        <v>2</v>
      </c>
      <c r="C266" s="94"/>
      <c r="D266" s="95"/>
      <c r="E266" s="99"/>
      <c r="F266" s="85">
        <v>200</v>
      </c>
      <c r="G266" s="85">
        <v>100</v>
      </c>
      <c r="H266" s="85">
        <v>100</v>
      </c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</row>
    <row r="267" spans="1:36" s="25" customFormat="1" ht="35.25" customHeight="1" hidden="1">
      <c r="A267" s="244" t="s">
        <v>137</v>
      </c>
      <c r="B267" s="7" t="s">
        <v>2</v>
      </c>
      <c r="C267" s="171"/>
      <c r="D267" s="79"/>
      <c r="E267" s="99"/>
      <c r="F267" s="85">
        <v>200</v>
      </c>
      <c r="G267" s="85">
        <v>100</v>
      </c>
      <c r="H267" s="85">
        <v>100</v>
      </c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</row>
    <row r="268" spans="1:36" s="25" customFormat="1" ht="28.5" customHeight="1" hidden="1">
      <c r="A268" s="163" t="s">
        <v>334</v>
      </c>
      <c r="B268" s="7" t="s">
        <v>2</v>
      </c>
      <c r="C268" s="171" t="s">
        <v>266</v>
      </c>
      <c r="D268" s="79" t="s">
        <v>155</v>
      </c>
      <c r="E268" s="84"/>
      <c r="F268" s="85">
        <v>200</v>
      </c>
      <c r="G268" s="85">
        <v>100</v>
      </c>
      <c r="H268" s="85">
        <v>100</v>
      </c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</row>
    <row r="269" spans="1:36" s="25" customFormat="1" ht="24.75" customHeight="1" hidden="1">
      <c r="A269" s="77" t="s">
        <v>335</v>
      </c>
      <c r="B269" s="7" t="s">
        <v>2</v>
      </c>
      <c r="C269" s="22" t="s">
        <v>267</v>
      </c>
      <c r="D269" s="2" t="s">
        <v>155</v>
      </c>
      <c r="E269" s="99"/>
      <c r="F269" s="35">
        <v>200</v>
      </c>
      <c r="G269" s="35">
        <v>100</v>
      </c>
      <c r="H269" s="35">
        <v>100</v>
      </c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</row>
    <row r="270" spans="1:36" s="25" customFormat="1" ht="30" customHeight="1" hidden="1">
      <c r="A270" s="77" t="s">
        <v>289</v>
      </c>
      <c r="B270" s="7" t="s">
        <v>2</v>
      </c>
      <c r="C270" s="22" t="s">
        <v>268</v>
      </c>
      <c r="D270" s="2" t="s">
        <v>155</v>
      </c>
      <c r="E270" s="99"/>
      <c r="F270" s="35">
        <v>200</v>
      </c>
      <c r="G270" s="35">
        <v>100</v>
      </c>
      <c r="H270" s="35">
        <v>100</v>
      </c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</row>
    <row r="271" spans="1:36" s="25" customFormat="1" ht="32.25" customHeight="1" hidden="1">
      <c r="A271" s="296" t="s">
        <v>269</v>
      </c>
      <c r="B271" s="7" t="s">
        <v>2</v>
      </c>
      <c r="C271" s="22" t="s">
        <v>268</v>
      </c>
      <c r="D271" s="2" t="s">
        <v>270</v>
      </c>
      <c r="E271" s="99"/>
      <c r="F271" s="35">
        <v>200</v>
      </c>
      <c r="G271" s="35">
        <v>100</v>
      </c>
      <c r="H271" s="35">
        <v>100</v>
      </c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</row>
    <row r="272" spans="1:38" s="25" customFormat="1" ht="22.5" customHeight="1" hidden="1">
      <c r="A272" s="134" t="s">
        <v>8</v>
      </c>
      <c r="B272" s="8"/>
      <c r="C272" s="22" t="s">
        <v>268</v>
      </c>
      <c r="D272" s="2" t="s">
        <v>270</v>
      </c>
      <c r="E272" s="99" t="s">
        <v>9</v>
      </c>
      <c r="F272" s="35">
        <v>200</v>
      </c>
      <c r="G272" s="35">
        <v>100</v>
      </c>
      <c r="H272" s="35">
        <v>100</v>
      </c>
      <c r="I272" s="23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</row>
    <row r="273" spans="1:38" s="25" customFormat="1" ht="35.25" customHeight="1" hidden="1">
      <c r="A273" s="6"/>
      <c r="B273" s="8"/>
      <c r="C273" s="8"/>
      <c r="D273" s="45"/>
      <c r="E273" s="46"/>
      <c r="F273" s="47"/>
      <c r="G273" s="8"/>
      <c r="H273" s="48"/>
      <c r="I273" s="23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</row>
    <row r="274" spans="1:38" s="25" customFormat="1" ht="31.5" customHeight="1" hidden="1">
      <c r="A274" s="6"/>
      <c r="B274" s="8"/>
      <c r="C274" s="8"/>
      <c r="D274" s="45"/>
      <c r="E274" s="46"/>
      <c r="F274" s="47"/>
      <c r="G274" s="8"/>
      <c r="H274" s="48"/>
      <c r="I274" s="23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</row>
    <row r="275" spans="1:38" s="25" customFormat="1" ht="28.5" customHeight="1" hidden="1">
      <c r="A275" s="6"/>
      <c r="B275" s="8"/>
      <c r="C275" s="8"/>
      <c r="D275" s="45"/>
      <c r="E275" s="46"/>
      <c r="F275" s="47"/>
      <c r="G275" s="8"/>
      <c r="H275" s="48"/>
      <c r="I275" s="23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</row>
    <row r="276" spans="1:38" s="25" customFormat="1" ht="28.5" customHeight="1" hidden="1">
      <c r="A276" s="6"/>
      <c r="B276" s="8"/>
      <c r="C276" s="8"/>
      <c r="D276" s="45"/>
      <c r="E276" s="46"/>
      <c r="F276" s="47"/>
      <c r="G276" s="8"/>
      <c r="H276" s="48"/>
      <c r="I276" s="23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</row>
    <row r="277" spans="1:38" s="25" customFormat="1" ht="24.75" customHeight="1" hidden="1">
      <c r="A277" s="203"/>
      <c r="B277" s="182" t="s">
        <v>2</v>
      </c>
      <c r="C277" s="300"/>
      <c r="D277" s="301"/>
      <c r="E277" s="7"/>
      <c r="F277" s="204">
        <v>1000</v>
      </c>
      <c r="G277" s="302">
        <v>1000</v>
      </c>
      <c r="H277" s="303">
        <v>1000</v>
      </c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</row>
    <row r="278" spans="1:38" s="25" customFormat="1" ht="48.75" customHeight="1">
      <c r="A278" s="56" t="s">
        <v>117</v>
      </c>
      <c r="B278" s="7" t="s">
        <v>2</v>
      </c>
      <c r="C278" s="376"/>
      <c r="D278" s="319"/>
      <c r="E278" s="304"/>
      <c r="F278" s="30">
        <v>500</v>
      </c>
      <c r="G278" s="305">
        <v>0</v>
      </c>
      <c r="H278" s="306">
        <v>0</v>
      </c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</row>
    <row r="279" spans="1:38" s="25" customFormat="1" ht="38.25" customHeight="1">
      <c r="A279" s="203" t="s">
        <v>336</v>
      </c>
      <c r="B279" s="7" t="s">
        <v>2</v>
      </c>
      <c r="C279" s="320" t="s">
        <v>337</v>
      </c>
      <c r="D279" s="321"/>
      <c r="E279" s="304"/>
      <c r="F279" s="30">
        <v>500</v>
      </c>
      <c r="G279" s="305">
        <v>0</v>
      </c>
      <c r="H279" s="306">
        <v>0</v>
      </c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</row>
    <row r="280" spans="1:38" s="25" customFormat="1" ht="32.25" customHeight="1">
      <c r="A280" s="56" t="s">
        <v>338</v>
      </c>
      <c r="B280" s="7" t="s">
        <v>2</v>
      </c>
      <c r="C280" s="320" t="s">
        <v>339</v>
      </c>
      <c r="D280" s="321"/>
      <c r="E280" s="7"/>
      <c r="F280" s="30">
        <v>500</v>
      </c>
      <c r="G280" s="305">
        <v>0</v>
      </c>
      <c r="H280" s="306">
        <v>0</v>
      </c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</row>
    <row r="281" spans="1:38" s="25" customFormat="1" ht="27.75" customHeight="1">
      <c r="A281" s="56" t="s">
        <v>96</v>
      </c>
      <c r="B281" s="7" t="s">
        <v>2</v>
      </c>
      <c r="C281" s="374" t="s">
        <v>340</v>
      </c>
      <c r="D281" s="375"/>
      <c r="E281" s="7"/>
      <c r="F281" s="30">
        <v>500</v>
      </c>
      <c r="G281" s="305">
        <v>0</v>
      </c>
      <c r="H281" s="306">
        <v>0</v>
      </c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</row>
    <row r="282" spans="1:38" s="25" customFormat="1" ht="23.25" customHeight="1">
      <c r="A282" s="56" t="s">
        <v>341</v>
      </c>
      <c r="B282" s="7" t="s">
        <v>2</v>
      </c>
      <c r="C282" s="374" t="s">
        <v>340</v>
      </c>
      <c r="D282" s="375"/>
      <c r="E282" s="7" t="s">
        <v>98</v>
      </c>
      <c r="F282" s="30">
        <v>500</v>
      </c>
      <c r="G282" s="305">
        <v>0</v>
      </c>
      <c r="H282" s="306">
        <v>0</v>
      </c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</row>
    <row r="283" spans="1:38" s="25" customFormat="1" ht="18.75">
      <c r="A283" s="6"/>
      <c r="B283" s="8"/>
      <c r="C283" s="8"/>
      <c r="D283" s="45"/>
      <c r="E283" s="46"/>
      <c r="F283" s="47"/>
      <c r="G283" s="8"/>
      <c r="H283" s="48"/>
      <c r="I283" s="23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</row>
    <row r="284" spans="1:38" s="25" customFormat="1" ht="18.75">
      <c r="A284" s="6"/>
      <c r="B284" s="8"/>
      <c r="C284" s="8"/>
      <c r="D284" s="45"/>
      <c r="E284" s="46"/>
      <c r="F284" s="47"/>
      <c r="G284" s="8"/>
      <c r="H284" s="48"/>
      <c r="I284" s="23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</row>
    <row r="285" spans="1:38" s="25" customFormat="1" ht="18.75">
      <c r="A285" s="6"/>
      <c r="B285" s="8"/>
      <c r="C285" s="8"/>
      <c r="D285" s="45"/>
      <c r="E285" s="46"/>
      <c r="F285" s="47"/>
      <c r="G285" s="8"/>
      <c r="H285" s="48"/>
      <c r="I285" s="23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</row>
    <row r="286" spans="1:38" s="25" customFormat="1" ht="18.75">
      <c r="A286" s="6"/>
      <c r="B286" s="8"/>
      <c r="C286" s="8"/>
      <c r="D286" s="45"/>
      <c r="E286" s="46"/>
      <c r="F286" s="47"/>
      <c r="G286" s="8"/>
      <c r="H286" s="48"/>
      <c r="I286" s="23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</row>
    <row r="287" spans="1:38" s="25" customFormat="1" ht="18.75">
      <c r="A287" s="6"/>
      <c r="B287" s="8"/>
      <c r="C287" s="8"/>
      <c r="D287" s="45"/>
      <c r="E287" s="46"/>
      <c r="F287" s="47"/>
      <c r="G287" s="8"/>
      <c r="H287" s="48"/>
      <c r="I287" s="23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</row>
    <row r="288" spans="1:38" s="25" customFormat="1" ht="18.75">
      <c r="A288" s="6"/>
      <c r="B288" s="8"/>
      <c r="C288" s="8"/>
      <c r="D288" s="45"/>
      <c r="E288" s="46"/>
      <c r="F288" s="47"/>
      <c r="G288" s="8"/>
      <c r="H288" s="48"/>
      <c r="I288" s="23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</row>
    <row r="289" spans="1:38" s="25" customFormat="1" ht="18.75">
      <c r="A289" s="6"/>
      <c r="B289" s="8"/>
      <c r="C289" s="8"/>
      <c r="D289" s="45"/>
      <c r="E289" s="46"/>
      <c r="F289" s="47"/>
      <c r="G289" s="8"/>
      <c r="H289" s="48"/>
      <c r="I289" s="23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</row>
    <row r="290" spans="1:38" s="25" customFormat="1" ht="18.75">
      <c r="A290" s="6"/>
      <c r="B290" s="8"/>
      <c r="C290" s="8"/>
      <c r="D290" s="45"/>
      <c r="E290" s="46"/>
      <c r="F290" s="47"/>
      <c r="G290" s="8"/>
      <c r="H290" s="48"/>
      <c r="I290" s="23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</row>
    <row r="291" spans="1:38" s="25" customFormat="1" ht="18.75">
      <c r="A291" s="6"/>
      <c r="B291" s="8"/>
      <c r="C291" s="8"/>
      <c r="D291" s="45"/>
      <c r="E291" s="46"/>
      <c r="F291" s="47"/>
      <c r="G291" s="8"/>
      <c r="H291" s="48"/>
      <c r="I291" s="23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</row>
    <row r="292" spans="1:38" s="25" customFormat="1" ht="18.75">
      <c r="A292" s="6"/>
      <c r="B292" s="8"/>
      <c r="C292" s="8"/>
      <c r="D292" s="45"/>
      <c r="E292" s="46"/>
      <c r="F292" s="47"/>
      <c r="G292" s="8"/>
      <c r="H292" s="48"/>
      <c r="I292" s="23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</row>
    <row r="293" spans="1:38" s="25" customFormat="1" ht="18.75">
      <c r="A293" s="6"/>
      <c r="B293" s="8"/>
      <c r="C293" s="8"/>
      <c r="D293" s="45"/>
      <c r="E293" s="46"/>
      <c r="F293" s="47"/>
      <c r="G293" s="8"/>
      <c r="H293" s="48"/>
      <c r="I293" s="23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</row>
    <row r="294" spans="1:38" s="25" customFormat="1" ht="18.75">
      <c r="A294" s="6"/>
      <c r="B294" s="8"/>
      <c r="C294" s="8"/>
      <c r="D294" s="45"/>
      <c r="E294" s="46"/>
      <c r="F294" s="47"/>
      <c r="G294" s="8"/>
      <c r="H294" s="48"/>
      <c r="I294" s="23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</row>
    <row r="295" spans="1:38" s="25" customFormat="1" ht="18.75">
      <c r="A295" s="6"/>
      <c r="B295" s="8"/>
      <c r="C295" s="8"/>
      <c r="D295" s="45"/>
      <c r="E295" s="46"/>
      <c r="F295" s="47"/>
      <c r="G295" s="8"/>
      <c r="H295" s="48"/>
      <c r="I295" s="23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</row>
    <row r="296" spans="1:38" s="25" customFormat="1" ht="18.75">
      <c r="A296" s="6"/>
      <c r="B296" s="8"/>
      <c r="C296" s="8"/>
      <c r="D296" s="45"/>
      <c r="E296" s="46"/>
      <c r="F296" s="47"/>
      <c r="G296" s="8"/>
      <c r="H296" s="48"/>
      <c r="I296" s="23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</row>
  </sheetData>
  <sheetProtection/>
  <mergeCells count="78">
    <mergeCell ref="C115:D115"/>
    <mergeCell ref="C262:D262"/>
    <mergeCell ref="C264:D264"/>
    <mergeCell ref="C265:D265"/>
    <mergeCell ref="C166:D166"/>
    <mergeCell ref="C145:D145"/>
    <mergeCell ref="C261:D261"/>
    <mergeCell ref="C150:D150"/>
    <mergeCell ref="C151:D151"/>
    <mergeCell ref="C162:D162"/>
    <mergeCell ref="C282:D282"/>
    <mergeCell ref="C278:D278"/>
    <mergeCell ref="C279:D279"/>
    <mergeCell ref="C280:D280"/>
    <mergeCell ref="C281:D281"/>
    <mergeCell ref="C57:D57"/>
    <mergeCell ref="C81:D81"/>
    <mergeCell ref="C51:D51"/>
    <mergeCell ref="A1:H1"/>
    <mergeCell ref="A2:H2"/>
    <mergeCell ref="A3:H3"/>
    <mergeCell ref="A4:H4"/>
    <mergeCell ref="A5:H5"/>
    <mergeCell ref="A6:G6"/>
    <mergeCell ref="A7:G7"/>
    <mergeCell ref="C259:D259"/>
    <mergeCell ref="C245:D245"/>
    <mergeCell ref="C230:D230"/>
    <mergeCell ref="C231:D231"/>
    <mergeCell ref="C240:D240"/>
    <mergeCell ref="C241:D241"/>
    <mergeCell ref="C242:D242"/>
    <mergeCell ref="C260:D260"/>
    <mergeCell ref="C148:D148"/>
    <mergeCell ref="C129:D129"/>
    <mergeCell ref="C130:D130"/>
    <mergeCell ref="C131:D131"/>
    <mergeCell ref="C132:D132"/>
    <mergeCell ref="C222:D222"/>
    <mergeCell ref="C167:D167"/>
    <mergeCell ref="C168:D168"/>
    <mergeCell ref="C225:D225"/>
    <mergeCell ref="C146:D146"/>
    <mergeCell ref="C189:D189"/>
    <mergeCell ref="C214:D214"/>
    <mergeCell ref="C157:D157"/>
    <mergeCell ref="C155:D155"/>
    <mergeCell ref="C153:D153"/>
    <mergeCell ref="C154:D154"/>
    <mergeCell ref="C156:D156"/>
    <mergeCell ref="C116:D116"/>
    <mergeCell ref="C117:D117"/>
    <mergeCell ref="C134:D134"/>
    <mergeCell ref="C135:D135"/>
    <mergeCell ref="C109:D109"/>
    <mergeCell ref="C101:D101"/>
    <mergeCell ref="C227:D227"/>
    <mergeCell ref="C136:D136"/>
    <mergeCell ref="C139:D139"/>
    <mergeCell ref="C138:D138"/>
    <mergeCell ref="C147:D147"/>
    <mergeCell ref="C149:D149"/>
    <mergeCell ref="C221:D221"/>
    <mergeCell ref="C226:D226"/>
    <mergeCell ref="C108:D108"/>
    <mergeCell ref="C104:D104"/>
    <mergeCell ref="C83:D83"/>
    <mergeCell ref="C103:D103"/>
    <mergeCell ref="A8:J8"/>
    <mergeCell ref="C244:D244"/>
    <mergeCell ref="C228:D228"/>
    <mergeCell ref="C229:D229"/>
    <mergeCell ref="C188:D188"/>
    <mergeCell ref="C215:D215"/>
    <mergeCell ref="C224:D224"/>
    <mergeCell ref="C84:D84"/>
    <mergeCell ref="C106:D106"/>
    <mergeCell ref="C107:D107"/>
  </mergeCells>
  <hyperlinks>
    <hyperlink ref="A81" r:id="rId1" display="consultantplus://offline/ref=C6EF3AE28B6C46D1117CBBA251A07B11C6C7C5768D67618A03322DA1BBA42282C9440EEF08E6CC4340053CU6VAM"/>
    <hyperlink ref="A135" r:id="rId2" display="consultantplus://offline/ref=C6EF3AE28B6C46D1117CBBA251A07B11C6C7C5768D67668B05322DA1BBA42282C9440EEF08E6CC43400635U6VBM"/>
    <hyperlink ref="A101" r:id="rId3" display="consultantplus://offline/ref=C6EF3AE28B6C46D1117CBBA251A07B11C6C7C5768D6761820E322DA1BBA42282C9440EEF08E6CC43400235U6VEM"/>
  </hyperlinks>
  <printOptions/>
  <pageMargins left="0.7" right="0.2" top="0.4" bottom="0.31" header="0.3" footer="0.23"/>
  <pageSetup blackAndWhite="1" fitToHeight="6" horizontalDpi="600" verticalDpi="600" orientation="portrait" paperSize="9" scale="5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2016-11-25T09:23:33Z</cp:lastPrinted>
  <dcterms:created xsi:type="dcterms:W3CDTF">2014-10-25T07:35:49Z</dcterms:created>
  <dcterms:modified xsi:type="dcterms:W3CDTF">2017-11-29T15:02:46Z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